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aykr\OneDrive\Documenten\Biljartclub\BFDRV\#Seizoen 2024-2025\"/>
    </mc:Choice>
  </mc:AlternateContent>
  <xr:revisionPtr revIDLastSave="0" documentId="13_ncr:1_{ECA04CC1-7D77-4A44-AFD3-4DAD283C3EB9}" xr6:coauthVersionLast="47" xr6:coauthVersionMax="47" xr10:uidLastSave="{00000000-0000-0000-0000-000000000000}"/>
  <bookViews>
    <workbookView xWindow="-98" yWindow="-98" windowWidth="21795" windowHeight="12975" xr2:uid="{B4F2F56A-DF54-4B58-A02E-C4BDBB3707CA}"/>
  </bookViews>
  <sheets>
    <sheet name="Publicatie" sheetId="1" r:id="rId1"/>
  </sheets>
  <definedNames>
    <definedName name="_xlnm._FilterDatabase" localSheetId="0" hidden="1">Publicatie!$A$1:$K$128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8" i="1" l="1"/>
  <c r="F127" i="1"/>
  <c r="F126" i="1"/>
  <c r="F125" i="1"/>
  <c r="F124" i="1"/>
  <c r="F123" i="1"/>
  <c r="F121" i="1"/>
  <c r="F120" i="1"/>
  <c r="F119" i="1"/>
  <c r="F118" i="1"/>
  <c r="F117" i="1"/>
  <c r="F116" i="1"/>
  <c r="F113" i="1"/>
  <c r="F112" i="1"/>
  <c r="F111" i="1"/>
  <c r="F110" i="1"/>
  <c r="F109" i="1"/>
  <c r="F108" i="1"/>
  <c r="F106" i="1"/>
  <c r="F105" i="1"/>
  <c r="F104" i="1"/>
  <c r="F103" i="1"/>
  <c r="F102" i="1"/>
  <c r="F101" i="1"/>
  <c r="F100" i="1"/>
  <c r="F99" i="1"/>
  <c r="F97" i="1"/>
  <c r="F96" i="1"/>
  <c r="F95" i="1"/>
  <c r="F94" i="1"/>
  <c r="F93" i="1"/>
  <c r="F92" i="1"/>
  <c r="F91" i="1"/>
  <c r="F90" i="1"/>
  <c r="F88" i="1"/>
  <c r="F87" i="1"/>
  <c r="F86" i="1"/>
  <c r="F85" i="1"/>
  <c r="F84" i="1"/>
  <c r="F83" i="1"/>
  <c r="F82" i="1"/>
  <c r="F81" i="1"/>
  <c r="F79" i="1"/>
  <c r="F78" i="1"/>
  <c r="F77" i="1"/>
  <c r="F76" i="1"/>
  <c r="F75" i="1"/>
  <c r="F74" i="1"/>
  <c r="F73" i="1"/>
  <c r="F71" i="1"/>
  <c r="F70" i="1"/>
  <c r="F69" i="1"/>
  <c r="F68" i="1"/>
  <c r="F67" i="1"/>
  <c r="F66" i="1"/>
  <c r="F65" i="1"/>
  <c r="F64" i="1"/>
  <c r="F62" i="1"/>
  <c r="F60" i="1"/>
  <c r="F59" i="1"/>
  <c r="F58" i="1"/>
  <c r="F57" i="1"/>
  <c r="F55" i="1"/>
  <c r="F54" i="1"/>
  <c r="F53" i="1"/>
  <c r="F52" i="1"/>
  <c r="F51" i="1"/>
  <c r="F50" i="1"/>
  <c r="F49" i="1"/>
  <c r="F48" i="1"/>
  <c r="F46" i="1"/>
  <c r="F45" i="1"/>
  <c r="F44" i="1"/>
  <c r="F43" i="1"/>
  <c r="F42" i="1"/>
  <c r="F41" i="1"/>
  <c r="F40" i="1"/>
  <c r="F39" i="1"/>
  <c r="F37" i="1"/>
  <c r="F36" i="1"/>
  <c r="F35" i="1"/>
  <c r="F34" i="1"/>
  <c r="F33" i="1"/>
  <c r="F32" i="1"/>
  <c r="F31" i="1"/>
  <c r="F29" i="1"/>
  <c r="F28" i="1"/>
  <c r="F27" i="1"/>
  <c r="F26" i="1"/>
  <c r="F25" i="1"/>
  <c r="F24" i="1"/>
  <c r="F23" i="1"/>
  <c r="F22" i="1"/>
  <c r="F20" i="1"/>
  <c r="F19" i="1"/>
  <c r="F18" i="1"/>
  <c r="F17" i="1"/>
  <c r="F16" i="1"/>
  <c r="F15" i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<sst xmlns="http://schemas.openxmlformats.org/spreadsheetml/2006/main" count="501" uniqueCount="143">
  <si>
    <t>Verhogingen na 1e seizoenshelft 2024-2025</t>
  </si>
  <si>
    <t>Betreft</t>
  </si>
  <si>
    <t>Competitie Biljartfederatie DRV</t>
  </si>
  <si>
    <t>Bondsnr</t>
  </si>
  <si>
    <t>Naam speler</t>
  </si>
  <si>
    <t>Nieuw</t>
  </si>
  <si>
    <t>Aanvang</t>
  </si>
  <si>
    <t>1e Helft</t>
  </si>
  <si>
    <t>Actueel</t>
  </si>
  <si>
    <t>4e wed</t>
  </si>
  <si>
    <t>Gespeeld</t>
  </si>
  <si>
    <t>Procentueel</t>
  </si>
  <si>
    <t>Tecar</t>
  </si>
  <si>
    <t>DPcar</t>
  </si>
  <si>
    <t>Team</t>
  </si>
  <si>
    <t>Cens TC Gortenmulder</t>
  </si>
  <si>
    <t>Pater, Sander</t>
  </si>
  <si>
    <t>Nee</t>
  </si>
  <si>
    <t>nvt</t>
  </si>
  <si>
    <t>Velzen, Peter van</t>
  </si>
  <si>
    <t>Esser, Chris</t>
  </si>
  <si>
    <t>Gortemulder, Arjan</t>
  </si>
  <si>
    <t>Driehuis, Evert</t>
  </si>
  <si>
    <t>Roeleveld, Vincent</t>
  </si>
  <si>
    <t>Driehuis, Desmond</t>
  </si>
  <si>
    <t>Bosch, Eric v/d</t>
  </si>
  <si>
    <t>De Biljartvrienden /Smit Fietsen /Stieva</t>
  </si>
  <si>
    <t>Koster, Nico</t>
  </si>
  <si>
    <t>Koridon, Jan</t>
  </si>
  <si>
    <t>Heijman, Martien</t>
  </si>
  <si>
    <t>Spitteler, Ed</t>
  </si>
  <si>
    <t>Burger, Lucia</t>
  </si>
  <si>
    <t>Boon, Ronald</t>
  </si>
  <si>
    <t>De Kromme Mijdrecht 1</t>
  </si>
  <si>
    <t>Schuurman, Antonie</t>
  </si>
  <si>
    <t>Westkamp, Kees</t>
  </si>
  <si>
    <t>Kwant, Toon de</t>
  </si>
  <si>
    <t>Schuurman, Bernhard</t>
  </si>
  <si>
    <t>Elzinga, Wiebe</t>
  </si>
  <si>
    <t>Wibier, Anton</t>
  </si>
  <si>
    <t>Vreedenburgh, Eduard</t>
  </si>
  <si>
    <t>Huizingh, Noël</t>
  </si>
  <si>
    <t>De Kromme Mijdrecht 2</t>
  </si>
  <si>
    <t>Vermeij, Jos</t>
  </si>
  <si>
    <t>Schild, David</t>
  </si>
  <si>
    <t>Kranenburg, Arie</t>
  </si>
  <si>
    <t>Walter, Edwin</t>
  </si>
  <si>
    <t>Ja</t>
  </si>
  <si>
    <t>Versteeg, Frans</t>
  </si>
  <si>
    <t>Versteeg, Ger</t>
  </si>
  <si>
    <t>Tilburg, Hans Peter van</t>
  </si>
  <si>
    <t>De Kromme Mijdrecht 3</t>
  </si>
  <si>
    <t>Kuiper, Michael de</t>
  </si>
  <si>
    <t>Graaf, Willem v/d</t>
  </si>
  <si>
    <t>Gunther, Ronald</t>
  </si>
  <si>
    <t>Heijden, Egon van der</t>
  </si>
  <si>
    <t>Lannooy, Raymond</t>
  </si>
  <si>
    <t>Vis, Ronald</t>
  </si>
  <si>
    <t>Zoutman, Co</t>
  </si>
  <si>
    <t>Engel, Lenette</t>
  </si>
  <si>
    <t>de Merel / Thijmen van Veen 1</t>
  </si>
  <si>
    <t>Vrielink, John</t>
  </si>
  <si>
    <t>Verkaik, Teun</t>
  </si>
  <si>
    <t>nnb</t>
  </si>
  <si>
    <t>Griffioen, Kees</t>
  </si>
  <si>
    <t>Kouwen, Walter van</t>
  </si>
  <si>
    <t>Hoffmans, Bart</t>
  </si>
  <si>
    <t>Fokker, Bert</t>
  </si>
  <si>
    <t>Kraak, Dennis</t>
  </si>
  <si>
    <t>Aarsman, Eric</t>
  </si>
  <si>
    <t>de Merel / Thijmen van Veen 2</t>
  </si>
  <si>
    <t>Roling, Gerard</t>
  </si>
  <si>
    <t>Aarsman, Roos</t>
  </si>
  <si>
    <t>Vliet, Gijs v/d</t>
  </si>
  <si>
    <t>Meer, Peer(Wilco) van der</t>
  </si>
  <si>
    <t>Dam, Ralph</t>
  </si>
  <si>
    <t>Celie, Wilbert</t>
  </si>
  <si>
    <t>de Merel / Thijmen van Veen 3</t>
  </si>
  <si>
    <t>Meer, Dorus v/d</t>
  </si>
  <si>
    <t>Kooijman, Jan</t>
  </si>
  <si>
    <t>Driehuis, Peter</t>
  </si>
  <si>
    <t>Berkelaar, Wim</t>
  </si>
  <si>
    <t>Jansen, Caty</t>
  </si>
  <si>
    <t>Rijn, Jeroen van</t>
  </si>
  <si>
    <t>Rijn, Hans van</t>
  </si>
  <si>
    <t>Schoones, Peter</t>
  </si>
  <si>
    <t>De Springbok 1</t>
  </si>
  <si>
    <t>Zeh, Joop</t>
  </si>
  <si>
    <t>Langelaan, Pieter</t>
  </si>
  <si>
    <t>Jong, Jan de</t>
  </si>
  <si>
    <t>Kandelaar, Hen</t>
  </si>
  <si>
    <t>Koning, Koos de</t>
  </si>
  <si>
    <t>Boer, Nico de</t>
  </si>
  <si>
    <t>Rekelhof, Frans</t>
  </si>
  <si>
    <t>DenB Diensten / De Springbok</t>
  </si>
  <si>
    <t>Beets, John</t>
  </si>
  <si>
    <t>Doornekamp, Henk</t>
  </si>
  <si>
    <t>Ruimschoot, Ger</t>
  </si>
  <si>
    <t>Beets, Donny</t>
  </si>
  <si>
    <t>Verlaan, Ton</t>
  </si>
  <si>
    <t>Kandelaar, Theo</t>
  </si>
  <si>
    <t>Kleij, Ton v/d</t>
  </si>
  <si>
    <t>Sassen, Cock</t>
  </si>
  <si>
    <t>K.O.T. ’87 - 1</t>
  </si>
  <si>
    <t>Schreurs, Richard</t>
  </si>
  <si>
    <t>Kolck, Richard van</t>
  </si>
  <si>
    <t>Jans, Chas</t>
  </si>
  <si>
    <t>Beeker, Anne</t>
  </si>
  <si>
    <t>Verlaan, Eric</t>
  </si>
  <si>
    <t>Kolck, Bob van</t>
  </si>
  <si>
    <t>Schaft, Edwin v/d</t>
  </si>
  <si>
    <t>Vries, Henk de</t>
  </si>
  <si>
    <t>K.O.T. ’87 - 2</t>
  </si>
  <si>
    <t>Zwieten, Jim van</t>
  </si>
  <si>
    <t>Buijing, Wesley</t>
  </si>
  <si>
    <t>Bak, Michel</t>
  </si>
  <si>
    <t>Daalhuizen, Robert</t>
  </si>
  <si>
    <t>Veeken, Yoeri</t>
  </si>
  <si>
    <t>Bak, Hans</t>
  </si>
  <si>
    <t>Baars, Collin</t>
  </si>
  <si>
    <t>Buisman, Bryan</t>
  </si>
  <si>
    <t>K.O.T. ’87 - 3</t>
  </si>
  <si>
    <t>Schuurman, Paul</t>
  </si>
  <si>
    <t>Metalsi, Said</t>
  </si>
  <si>
    <t>Engel, Arie</t>
  </si>
  <si>
    <t>Citon, Bas</t>
  </si>
  <si>
    <t>Persoon, Broer</t>
  </si>
  <si>
    <t>Zuijlen, Joost Van</t>
  </si>
  <si>
    <t>van Agteren, Sjoerd</t>
  </si>
  <si>
    <t>S.V. Veenland/Liquid rubber</t>
  </si>
  <si>
    <t>Elenbaas, Jan</t>
  </si>
  <si>
    <t>Derk,</t>
  </si>
  <si>
    <t>Mer, Adrie van</t>
  </si>
  <si>
    <t>Pothuizen, Joep</t>
  </si>
  <si>
    <t>Hartsink, Ron</t>
  </si>
  <si>
    <t>Verbruggen, Paul</t>
  </si>
  <si>
    <t>Springbok 2 / Feka</t>
  </si>
  <si>
    <t>Kramer, Ray</t>
  </si>
  <si>
    <t>Jong, Cees de</t>
  </si>
  <si>
    <t>Dirks, Bart</t>
  </si>
  <si>
    <t>Jong, Dick De</t>
  </si>
  <si>
    <t>Felix, Jan</t>
  </si>
  <si>
    <t>Mars, Betty v/d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</si>
</sst>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1" xfId="0" applyFont="1" applyFill="1" applyBorder="1"/>
    <xf numFmtId="0" fontId="0" fillId="4" borderId="1" xfId="0" applyFill="1" applyBorder="1"/>
    <xf numFmtId="164" fontId="0" fillId="4" borderId="1" xfId="0" applyNumberFormat="1" applyFill="1" applyBorder="1"/>
    <xf numFmtId="164" fontId="2" fillId="4" borderId="1" xfId="0" applyNumberFormat="1" applyFont="1" applyFill="1" applyBorder="1"/>
    <xf numFmtId="0" fontId="0" fillId="4" borderId="1" xfId="0" applyFill="1" applyBorder="1" applyAlignment="1">
      <alignment horizontal="center"/>
    </xf>
    <xf numFmtId="10" fontId="2" fillId="4" borderId="1" xfId="1" applyNumberFormat="1" applyFont="1" applyFill="1" applyBorder="1"/>
    <xf numFmtId="0" fontId="2" fillId="4" borderId="1" xfId="0" applyFont="1" applyFill="1" applyBorder="1"/>
    <xf numFmtId="0" fontId="0" fillId="0" borderId="1" xfId="0" applyBorder="1"/>
    <xf numFmtId="164" fontId="0" fillId="0" borderId="1" xfId="0" applyNumberFormat="1" applyBorder="1"/>
    <xf numFmtId="164" fontId="2" fillId="0" borderId="1" xfId="0" applyNumberFormat="1" applyFont="1" applyBorder="1"/>
    <xf numFmtId="0" fontId="0" fillId="0" borderId="1" xfId="0" applyBorder="1" applyAlignment="1">
      <alignment horizontal="center"/>
    </xf>
    <xf numFmtId="10" fontId="2" fillId="0" borderId="1" xfId="1" applyNumberFormat="1" applyFont="1" applyBorder="1"/>
    <xf numFmtId="0" fontId="2" fillId="0" borderId="1" xfId="0" applyFont="1" applyBorder="1"/>
    <xf numFmtId="165" fontId="0" fillId="0" borderId="1" xfId="0" applyNumberFormat="1" applyBorder="1"/>
    <xf numFmtId="165" fontId="0" fillId="4" borderId="1" xfId="0" applyNumberFormat="1" applyFill="1" applyBorder="1"/>
  </cellXfs>
  <cellStyles count="2">
    <cellStyle name="Procent" xfId="1" builtinId="5"/>
    <cellStyle name="Standaard" xfId="0" builtinId="0"/>
  </cellStyles>
  <dxfs count="1">
    <dxf>
      <font>
        <color auto="1"/>
      </font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53C4D-7CD3-4992-972E-DBA89BAC036F}">
  <dimension ref="A1:K128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G138" sqref="G138"/>
    </sheetView>
  </sheetViews>
  <sheetFormatPr defaultRowHeight="14.25" x14ac:dyDescent="0.45"/>
  <cols>
    <col min="1" max="1" width="7.53125" customWidth="1"/>
    <col min="2" max="2" width="32.1328125" bestFit="1" customWidth="1"/>
    <col min="3" max="3" width="5.796875" bestFit="1" customWidth="1"/>
    <col min="4" max="4" width="7.3984375" bestFit="1" customWidth="1"/>
    <col min="5" max="5" width="7.06640625" bestFit="1" customWidth="1"/>
    <col min="6" max="6" width="7.3984375" bestFit="1" customWidth="1"/>
    <col min="7" max="7" width="6.3984375" bestFit="1" customWidth="1"/>
    <col min="8" max="8" width="8.3984375" bestFit="1" customWidth="1"/>
    <col min="9" max="9" width="10.53125" bestFit="1" customWidth="1"/>
    <col min="10" max="10" width="5.1328125" bestFit="1" customWidth="1"/>
    <col min="11" max="11" width="5.53125" bestFit="1" customWidth="1"/>
    <col min="13" max="13" width="15.1328125" bestFit="1" customWidth="1"/>
    <col min="14" max="14" width="9.46484375" bestFit="1" customWidth="1"/>
    <col min="15" max="15" width="5" bestFit="1" customWidth="1"/>
    <col min="16" max="16" width="5.3984375" bestFit="1" customWidth="1"/>
  </cols>
  <sheetData>
    <row r="1" spans="1:11" x14ac:dyDescent="0.45">
      <c r="A1" s="1" t="s">
        <v>0</v>
      </c>
      <c r="I1" s="1"/>
    </row>
    <row r="2" spans="1:11" x14ac:dyDescent="0.45">
      <c r="A2" t="s">
        <v>1</v>
      </c>
      <c r="B2" t="s">
        <v>2</v>
      </c>
      <c r="I2" s="1"/>
    </row>
    <row r="3" spans="1:11" x14ac:dyDescent="0.45">
      <c r="I3" s="1"/>
    </row>
    <row r="4" spans="1:11" x14ac:dyDescent="0.4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</row>
    <row r="5" spans="1:11" x14ac:dyDescent="0.45">
      <c r="A5" s="3" t="s">
        <v>14</v>
      </c>
      <c r="B5" s="4" t="s">
        <v>15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4" t="s">
        <v>12</v>
      </c>
      <c r="K5" s="4" t="s">
        <v>13</v>
      </c>
    </row>
    <row r="6" spans="1:11" x14ac:dyDescent="0.45">
      <c r="A6" s="5">
        <v>100029</v>
      </c>
      <c r="B6" s="5" t="s">
        <v>16</v>
      </c>
      <c r="C6" s="5" t="s">
        <v>17</v>
      </c>
      <c r="D6" s="6">
        <v>2.4950000000000001</v>
      </c>
      <c r="E6" s="6">
        <v>2.524</v>
      </c>
      <c r="F6" s="7">
        <f>IF(E6&gt;D6,E6,D6)</f>
        <v>2.524</v>
      </c>
      <c r="G6" s="8" t="s">
        <v>18</v>
      </c>
      <c r="H6" s="5">
        <v>7</v>
      </c>
      <c r="I6" s="9">
        <v>1.0116000000000001</v>
      </c>
      <c r="J6" s="10">
        <v>75</v>
      </c>
      <c r="K6" s="5">
        <v>80</v>
      </c>
    </row>
    <row r="7" spans="1:11" x14ac:dyDescent="0.45">
      <c r="A7" s="11">
        <v>100032</v>
      </c>
      <c r="B7" s="11" t="s">
        <v>19</v>
      </c>
      <c r="C7" s="11" t="s">
        <v>17</v>
      </c>
      <c r="D7" s="12">
        <v>1.3979999999999999</v>
      </c>
      <c r="E7" s="12">
        <v>0.94499999999999995</v>
      </c>
      <c r="F7" s="13">
        <f>IF(E7&gt;D7,E7,D7)</f>
        <v>1.3979999999999999</v>
      </c>
      <c r="G7" s="14" t="s">
        <v>18</v>
      </c>
      <c r="H7" s="11">
        <v>3</v>
      </c>
      <c r="I7" s="15">
        <v>0.67599999999999993</v>
      </c>
      <c r="J7" s="16">
        <v>44</v>
      </c>
      <c r="K7" s="11">
        <v>47</v>
      </c>
    </row>
    <row r="8" spans="1:11" x14ac:dyDescent="0.45">
      <c r="A8" s="11">
        <v>100053</v>
      </c>
      <c r="B8" s="11" t="s">
        <v>20</v>
      </c>
      <c r="C8" s="11" t="s">
        <v>17</v>
      </c>
      <c r="D8" s="12">
        <v>1.222</v>
      </c>
      <c r="E8" s="12">
        <v>1.161</v>
      </c>
      <c r="F8" s="13">
        <f>IF(E8&gt;D8,E8,D8)</f>
        <v>1.222</v>
      </c>
      <c r="G8" s="14" t="s">
        <v>18</v>
      </c>
      <c r="H8" s="11">
        <v>2</v>
      </c>
      <c r="I8" s="15">
        <v>0.95010000000000006</v>
      </c>
      <c r="J8" s="16">
        <v>41</v>
      </c>
      <c r="K8" s="11">
        <v>44</v>
      </c>
    </row>
    <row r="9" spans="1:11" x14ac:dyDescent="0.45">
      <c r="A9" s="5">
        <v>100172</v>
      </c>
      <c r="B9" s="5" t="s">
        <v>21</v>
      </c>
      <c r="C9" s="5" t="s">
        <v>17</v>
      </c>
      <c r="D9" s="6">
        <v>1.143</v>
      </c>
      <c r="E9" s="6">
        <v>1.1850000000000001</v>
      </c>
      <c r="F9" s="7">
        <f>IF(E9&gt;D9,E9,D9)</f>
        <v>1.1850000000000001</v>
      </c>
      <c r="G9" s="8" t="s">
        <v>18</v>
      </c>
      <c r="H9" s="5">
        <v>12</v>
      </c>
      <c r="I9" s="15">
        <v>1.0367</v>
      </c>
      <c r="J9" s="10">
        <v>38</v>
      </c>
      <c r="K9" s="5">
        <v>41</v>
      </c>
    </row>
    <row r="10" spans="1:11" x14ac:dyDescent="0.45">
      <c r="A10" s="11">
        <v>100030</v>
      </c>
      <c r="B10" s="11" t="s">
        <v>22</v>
      </c>
      <c r="C10" s="11" t="s">
        <v>17</v>
      </c>
      <c r="D10" s="12">
        <v>1.163</v>
      </c>
      <c r="E10" s="17">
        <v>0.93300000000000005</v>
      </c>
      <c r="F10" s="13">
        <f>IF(E10&gt;D10,E10,D10)</f>
        <v>1.163</v>
      </c>
      <c r="G10" s="14" t="s">
        <v>18</v>
      </c>
      <c r="H10" s="11">
        <v>8</v>
      </c>
      <c r="I10" s="15">
        <v>0.80220000000000002</v>
      </c>
      <c r="J10" s="16">
        <v>38</v>
      </c>
      <c r="K10" s="11">
        <v>41</v>
      </c>
    </row>
    <row r="11" spans="1:11" x14ac:dyDescent="0.45">
      <c r="A11" s="11">
        <v>100220</v>
      </c>
      <c r="B11" s="11" t="s">
        <v>23</v>
      </c>
      <c r="C11" s="11" t="s">
        <v>17</v>
      </c>
      <c r="D11" s="12">
        <v>1.107</v>
      </c>
      <c r="E11" s="12">
        <v>1.004</v>
      </c>
      <c r="F11" s="13">
        <f>IF(E11&gt;D11,E11,D11)</f>
        <v>1.107</v>
      </c>
      <c r="G11" s="14" t="s">
        <v>18</v>
      </c>
      <c r="H11" s="11">
        <v>7</v>
      </c>
      <c r="I11" s="15">
        <v>0.90700000000000003</v>
      </c>
      <c r="J11" s="16">
        <v>38</v>
      </c>
      <c r="K11" s="11">
        <v>41</v>
      </c>
    </row>
    <row r="12" spans="1:11" x14ac:dyDescent="0.45">
      <c r="A12" s="5">
        <v>100031</v>
      </c>
      <c r="B12" s="5" t="s">
        <v>24</v>
      </c>
      <c r="C12" s="5" t="s">
        <v>17</v>
      </c>
      <c r="D12" s="6">
        <v>1.073</v>
      </c>
      <c r="E12" s="18">
        <v>1.0820000000000001</v>
      </c>
      <c r="F12" s="7">
        <f>IF(E12&gt;D12,E12,D12)</f>
        <v>1.0820000000000001</v>
      </c>
      <c r="G12" s="8" t="s">
        <v>18</v>
      </c>
      <c r="H12" s="5">
        <v>8</v>
      </c>
      <c r="I12" s="9">
        <v>1.0084</v>
      </c>
      <c r="J12" s="10">
        <v>35</v>
      </c>
      <c r="K12" s="5">
        <v>38</v>
      </c>
    </row>
    <row r="13" spans="1:11" x14ac:dyDescent="0.45">
      <c r="A13" s="5">
        <v>100062</v>
      </c>
      <c r="B13" s="5" t="s">
        <v>25</v>
      </c>
      <c r="C13" s="5" t="s">
        <v>17</v>
      </c>
      <c r="D13" s="18">
        <v>0.77</v>
      </c>
      <c r="E13" s="18">
        <v>0.85799999999999998</v>
      </c>
      <c r="F13" s="7">
        <f>IF(E13&gt;D13,E13,D13)</f>
        <v>0.85799999999999998</v>
      </c>
      <c r="G13" s="8" t="s">
        <v>18</v>
      </c>
      <c r="H13" s="5">
        <v>9</v>
      </c>
      <c r="I13" s="9">
        <v>1.1143000000000001</v>
      </c>
      <c r="J13" s="10">
        <v>31</v>
      </c>
      <c r="K13" s="5">
        <v>33</v>
      </c>
    </row>
    <row r="14" spans="1:11" x14ac:dyDescent="0.45">
      <c r="A14" s="3" t="s">
        <v>14</v>
      </c>
      <c r="B14" s="4" t="s">
        <v>26</v>
      </c>
      <c r="C14" s="4" t="s">
        <v>5</v>
      </c>
      <c r="D14" s="4" t="s">
        <v>6</v>
      </c>
      <c r="E14" s="4" t="s">
        <v>7</v>
      </c>
      <c r="F14" s="4" t="s">
        <v>8</v>
      </c>
      <c r="G14" s="4" t="s">
        <v>9</v>
      </c>
      <c r="H14" s="4" t="s">
        <v>10</v>
      </c>
      <c r="I14" s="4" t="s">
        <v>11</v>
      </c>
      <c r="J14" s="4" t="s">
        <v>12</v>
      </c>
      <c r="K14" s="4" t="s">
        <v>13</v>
      </c>
    </row>
    <row r="15" spans="1:11" x14ac:dyDescent="0.45">
      <c r="A15" s="11">
        <v>100066</v>
      </c>
      <c r="B15" s="11" t="s">
        <v>27</v>
      </c>
      <c r="C15" s="11" t="s">
        <v>17</v>
      </c>
      <c r="D15" s="12">
        <v>1.8</v>
      </c>
      <c r="E15" s="12">
        <v>1.5269999999999999</v>
      </c>
      <c r="F15" s="13">
        <f t="shared" ref="F15:F20" si="0">IF(E15&gt;D15,E15,D15)</f>
        <v>1.8</v>
      </c>
      <c r="G15" s="14" t="s">
        <v>18</v>
      </c>
      <c r="H15" s="11">
        <v>7</v>
      </c>
      <c r="I15" s="15">
        <v>0.84829999999999994</v>
      </c>
      <c r="J15" s="16">
        <v>59</v>
      </c>
      <c r="K15" s="11">
        <v>62</v>
      </c>
    </row>
    <row r="16" spans="1:11" x14ac:dyDescent="0.45">
      <c r="A16" s="5">
        <v>100159</v>
      </c>
      <c r="B16" s="5" t="s">
        <v>28</v>
      </c>
      <c r="C16" s="5" t="s">
        <v>17</v>
      </c>
      <c r="D16" s="6">
        <v>1.3580000000000001</v>
      </c>
      <c r="E16" s="6">
        <v>1.36</v>
      </c>
      <c r="F16" s="7">
        <f t="shared" si="0"/>
        <v>1.36</v>
      </c>
      <c r="G16" s="8" t="s">
        <v>18</v>
      </c>
      <c r="H16" s="5">
        <v>9</v>
      </c>
      <c r="I16" s="15">
        <v>1.0015000000000001</v>
      </c>
      <c r="J16" s="10">
        <v>44</v>
      </c>
      <c r="K16" s="5">
        <v>47</v>
      </c>
    </row>
    <row r="17" spans="1:11" x14ac:dyDescent="0.45">
      <c r="A17" s="5">
        <v>100069</v>
      </c>
      <c r="B17" s="5" t="s">
        <v>29</v>
      </c>
      <c r="C17" s="5" t="s">
        <v>17</v>
      </c>
      <c r="D17" s="6">
        <v>1.278</v>
      </c>
      <c r="E17" s="6">
        <v>1.3160000000000001</v>
      </c>
      <c r="F17" s="7">
        <f t="shared" si="0"/>
        <v>1.3160000000000001</v>
      </c>
      <c r="G17" s="8" t="s">
        <v>18</v>
      </c>
      <c r="H17" s="5">
        <v>13</v>
      </c>
      <c r="I17" s="15">
        <v>1.0297000000000001</v>
      </c>
      <c r="J17" s="10">
        <v>44</v>
      </c>
      <c r="K17" s="5">
        <v>47</v>
      </c>
    </row>
    <row r="18" spans="1:11" x14ac:dyDescent="0.45">
      <c r="A18" s="11">
        <v>100195</v>
      </c>
      <c r="B18" s="11" t="s">
        <v>30</v>
      </c>
      <c r="C18" s="11" t="s">
        <v>17</v>
      </c>
      <c r="D18" s="12">
        <v>1.3160000000000001</v>
      </c>
      <c r="E18" s="12">
        <v>1.161</v>
      </c>
      <c r="F18" s="13">
        <f t="shared" si="0"/>
        <v>1.3160000000000001</v>
      </c>
      <c r="G18" s="14" t="s">
        <v>18</v>
      </c>
      <c r="H18" s="11">
        <v>11</v>
      </c>
      <c r="I18" s="15">
        <v>0.88219999999999998</v>
      </c>
      <c r="J18" s="16">
        <v>44</v>
      </c>
      <c r="K18" s="11">
        <v>47</v>
      </c>
    </row>
    <row r="19" spans="1:11" x14ac:dyDescent="0.45">
      <c r="A19" s="11">
        <v>100133</v>
      </c>
      <c r="B19" s="11" t="s">
        <v>31</v>
      </c>
      <c r="C19" s="11" t="s">
        <v>17</v>
      </c>
      <c r="D19" s="12">
        <v>0.97599999999999998</v>
      </c>
      <c r="E19" s="12">
        <v>0.91200000000000003</v>
      </c>
      <c r="F19" s="13">
        <f t="shared" si="0"/>
        <v>0.97599999999999998</v>
      </c>
      <c r="G19" s="14" t="s">
        <v>18</v>
      </c>
      <c r="H19" s="11">
        <v>9</v>
      </c>
      <c r="I19" s="15">
        <v>0.93440000000000001</v>
      </c>
      <c r="J19" s="16">
        <v>33</v>
      </c>
      <c r="K19" s="11">
        <v>35</v>
      </c>
    </row>
    <row r="20" spans="1:11" x14ac:dyDescent="0.45">
      <c r="A20" s="5">
        <v>100218</v>
      </c>
      <c r="B20" s="5" t="s">
        <v>32</v>
      </c>
      <c r="C20" s="5" t="s">
        <v>17</v>
      </c>
      <c r="D20" s="6">
        <v>0.70599999999999996</v>
      </c>
      <c r="E20" s="6">
        <v>0.82799999999999996</v>
      </c>
      <c r="F20" s="7">
        <f t="shared" si="0"/>
        <v>0.82799999999999996</v>
      </c>
      <c r="G20" s="8" t="s">
        <v>18</v>
      </c>
      <c r="H20" s="5">
        <v>7</v>
      </c>
      <c r="I20" s="15">
        <v>1.1728000000000001</v>
      </c>
      <c r="J20" s="10">
        <v>31</v>
      </c>
      <c r="K20" s="5">
        <v>33</v>
      </c>
    </row>
    <row r="21" spans="1:11" x14ac:dyDescent="0.45">
      <c r="A21" s="3" t="s">
        <v>14</v>
      </c>
      <c r="B21" s="4" t="s">
        <v>33</v>
      </c>
      <c r="C21" s="4" t="s">
        <v>5</v>
      </c>
      <c r="D21" s="4" t="s">
        <v>6</v>
      </c>
      <c r="E21" s="4" t="s">
        <v>7</v>
      </c>
      <c r="F21" s="4" t="s">
        <v>8</v>
      </c>
      <c r="G21" s="4" t="s">
        <v>9</v>
      </c>
      <c r="H21" s="4" t="s">
        <v>10</v>
      </c>
      <c r="I21" s="4" t="s">
        <v>11</v>
      </c>
      <c r="J21" s="4" t="s">
        <v>12</v>
      </c>
      <c r="K21" s="4" t="s">
        <v>13</v>
      </c>
    </row>
    <row r="22" spans="1:11" x14ac:dyDescent="0.45">
      <c r="A22" s="11">
        <v>100098</v>
      </c>
      <c r="B22" s="11" t="s">
        <v>34</v>
      </c>
      <c r="C22" s="11" t="s">
        <v>17</v>
      </c>
      <c r="D22" s="12">
        <v>1.268</v>
      </c>
      <c r="E22" s="12">
        <v>1.254</v>
      </c>
      <c r="F22" s="13">
        <f>IF(E22&gt;D22,E22,D22)</f>
        <v>1.268</v>
      </c>
      <c r="G22" s="14" t="s">
        <v>18</v>
      </c>
      <c r="H22" s="11">
        <v>7</v>
      </c>
      <c r="I22" s="15">
        <v>0.9890000000000001</v>
      </c>
      <c r="J22" s="16">
        <v>41</v>
      </c>
      <c r="K22" s="11">
        <v>44</v>
      </c>
    </row>
    <row r="23" spans="1:11" x14ac:dyDescent="0.45">
      <c r="A23" s="11">
        <v>100052</v>
      </c>
      <c r="B23" s="11" t="s">
        <v>35</v>
      </c>
      <c r="C23" s="11" t="s">
        <v>17</v>
      </c>
      <c r="D23" s="12">
        <v>1.077</v>
      </c>
      <c r="E23" s="12">
        <v>1.075</v>
      </c>
      <c r="F23" s="13">
        <f>IF(E23&gt;D23,E23,D23)</f>
        <v>1.077</v>
      </c>
      <c r="G23" s="14" t="s">
        <v>18</v>
      </c>
      <c r="H23" s="11">
        <v>8</v>
      </c>
      <c r="I23" s="15">
        <v>0.99809999999999999</v>
      </c>
      <c r="J23" s="16">
        <v>35</v>
      </c>
      <c r="K23" s="11">
        <v>38</v>
      </c>
    </row>
    <row r="24" spans="1:11" x14ac:dyDescent="0.45">
      <c r="A24" s="11">
        <v>100147</v>
      </c>
      <c r="B24" s="11" t="s">
        <v>36</v>
      </c>
      <c r="C24" s="11" t="s">
        <v>17</v>
      </c>
      <c r="D24" s="12">
        <v>0.99299999999999999</v>
      </c>
      <c r="E24" s="12">
        <v>0.80400000000000005</v>
      </c>
      <c r="F24" s="13">
        <f>IF(E24&gt;D24,E24,D24)</f>
        <v>0.99299999999999999</v>
      </c>
      <c r="G24" s="14" t="s">
        <v>18</v>
      </c>
      <c r="H24" s="11">
        <v>7</v>
      </c>
      <c r="I24" s="15">
        <v>0.80969999999999998</v>
      </c>
      <c r="J24" s="16">
        <v>33</v>
      </c>
      <c r="K24" s="11">
        <v>35</v>
      </c>
    </row>
    <row r="25" spans="1:11" x14ac:dyDescent="0.45">
      <c r="A25" s="11">
        <v>100099</v>
      </c>
      <c r="B25" s="11" t="s">
        <v>37</v>
      </c>
      <c r="C25" s="11" t="s">
        <v>17</v>
      </c>
      <c r="D25" s="12">
        <v>0.94</v>
      </c>
      <c r="E25" s="12">
        <v>0.82599999999999996</v>
      </c>
      <c r="F25" s="13">
        <f>IF(E25&gt;D25,E25,D25)</f>
        <v>0.94</v>
      </c>
      <c r="G25" s="14" t="s">
        <v>18</v>
      </c>
      <c r="H25" s="11">
        <v>9</v>
      </c>
      <c r="I25" s="15">
        <v>0.87870000000000004</v>
      </c>
      <c r="J25" s="16">
        <v>33</v>
      </c>
      <c r="K25" s="11">
        <v>35</v>
      </c>
    </row>
    <row r="26" spans="1:11" x14ac:dyDescent="0.45">
      <c r="A26" s="11">
        <v>100021</v>
      </c>
      <c r="B26" s="11" t="s">
        <v>38</v>
      </c>
      <c r="C26" s="11" t="s">
        <v>17</v>
      </c>
      <c r="D26" s="12">
        <v>0.76100000000000001</v>
      </c>
      <c r="E26" s="12">
        <v>0.70799999999999996</v>
      </c>
      <c r="F26" s="13">
        <f>IF(E26&gt;D26,E26,D26)</f>
        <v>0.76100000000000001</v>
      </c>
      <c r="G26" s="14" t="s">
        <v>18</v>
      </c>
      <c r="H26" s="11">
        <v>5</v>
      </c>
      <c r="I26" s="15">
        <v>0.93040000000000012</v>
      </c>
      <c r="J26" s="16">
        <v>29</v>
      </c>
      <c r="K26" s="11">
        <v>31</v>
      </c>
    </row>
    <row r="27" spans="1:11" x14ac:dyDescent="0.45">
      <c r="A27" s="5">
        <v>100157</v>
      </c>
      <c r="B27" s="5" t="s">
        <v>39</v>
      </c>
      <c r="C27" s="5" t="s">
        <v>17</v>
      </c>
      <c r="D27" s="6">
        <v>0.56200000000000006</v>
      </c>
      <c r="E27" s="6">
        <v>0.70099999999999996</v>
      </c>
      <c r="F27" s="7">
        <f>IF(E27&gt;D27,E27,D27)</f>
        <v>0.70099999999999996</v>
      </c>
      <c r="G27" s="8" t="s">
        <v>18</v>
      </c>
      <c r="H27" s="5">
        <v>6</v>
      </c>
      <c r="I27" s="15">
        <v>1.2473000000000001</v>
      </c>
      <c r="J27" s="10">
        <v>29</v>
      </c>
      <c r="K27" s="5">
        <v>31</v>
      </c>
    </row>
    <row r="28" spans="1:11" x14ac:dyDescent="0.45">
      <c r="A28" s="5">
        <v>100160</v>
      </c>
      <c r="B28" s="5" t="s">
        <v>40</v>
      </c>
      <c r="C28" s="5" t="s">
        <v>17</v>
      </c>
      <c r="D28" s="6">
        <v>0.63900000000000001</v>
      </c>
      <c r="E28" s="6">
        <v>0.7</v>
      </c>
      <c r="F28" s="7">
        <f>IF(E28&gt;D28,E28,D28)</f>
        <v>0.7</v>
      </c>
      <c r="G28" s="8" t="s">
        <v>18</v>
      </c>
      <c r="H28" s="5">
        <v>8</v>
      </c>
      <c r="I28" s="15">
        <v>1.0954999999999999</v>
      </c>
      <c r="J28" s="10">
        <v>29</v>
      </c>
      <c r="K28" s="5">
        <v>31</v>
      </c>
    </row>
    <row r="29" spans="1:11" x14ac:dyDescent="0.45">
      <c r="A29" s="5">
        <v>100225</v>
      </c>
      <c r="B29" s="5" t="s">
        <v>41</v>
      </c>
      <c r="C29" s="5" t="s">
        <v>17</v>
      </c>
      <c r="D29" s="6">
        <v>0.27200000000000002</v>
      </c>
      <c r="E29" s="6">
        <v>0.52300000000000002</v>
      </c>
      <c r="F29" s="7">
        <f>IF(E29&gt;D29,E29,D29)</f>
        <v>0.52300000000000002</v>
      </c>
      <c r="G29" s="8" t="s">
        <v>18</v>
      </c>
      <c r="H29" s="5">
        <v>6</v>
      </c>
      <c r="I29" s="15">
        <v>1.9228000000000001</v>
      </c>
      <c r="J29" s="10">
        <v>25</v>
      </c>
      <c r="K29" s="5">
        <v>27</v>
      </c>
    </row>
    <row r="30" spans="1:11" x14ac:dyDescent="0.45">
      <c r="A30" s="3" t="s">
        <v>14</v>
      </c>
      <c r="B30" s="4" t="s">
        <v>42</v>
      </c>
      <c r="C30" s="4" t="s">
        <v>5</v>
      </c>
      <c r="D30" s="4" t="s">
        <v>6</v>
      </c>
      <c r="E30" s="4" t="s">
        <v>7</v>
      </c>
      <c r="F30" s="4" t="s">
        <v>8</v>
      </c>
      <c r="G30" s="4" t="s">
        <v>9</v>
      </c>
      <c r="H30" s="4" t="s">
        <v>10</v>
      </c>
      <c r="I30" s="4" t="s">
        <v>11</v>
      </c>
      <c r="J30" s="4" t="s">
        <v>12</v>
      </c>
      <c r="K30" s="4" t="s">
        <v>13</v>
      </c>
    </row>
    <row r="31" spans="1:11" x14ac:dyDescent="0.45">
      <c r="A31" s="11">
        <v>100060</v>
      </c>
      <c r="B31" s="11" t="s">
        <v>43</v>
      </c>
      <c r="C31" s="11" t="s">
        <v>17</v>
      </c>
      <c r="D31" s="12">
        <v>1.1479999999999999</v>
      </c>
      <c r="E31" s="12">
        <v>1.018</v>
      </c>
      <c r="F31" s="13">
        <f>IF(E31&gt;D31,E31,D31)</f>
        <v>1.1479999999999999</v>
      </c>
      <c r="G31" s="14" t="s">
        <v>18</v>
      </c>
      <c r="H31" s="11">
        <v>11</v>
      </c>
      <c r="I31" s="15">
        <v>0.88680000000000003</v>
      </c>
      <c r="J31" s="16">
        <v>38</v>
      </c>
      <c r="K31" s="11">
        <v>41</v>
      </c>
    </row>
    <row r="32" spans="1:11" x14ac:dyDescent="0.45">
      <c r="A32" s="5">
        <v>100034</v>
      </c>
      <c r="B32" s="5" t="s">
        <v>44</v>
      </c>
      <c r="C32" s="5" t="s">
        <v>17</v>
      </c>
      <c r="D32" s="6">
        <v>1.0249999999999999</v>
      </c>
      <c r="E32" s="6">
        <v>1.0449999999999999</v>
      </c>
      <c r="F32" s="7">
        <f>IF(E32&gt;D32,E32,D32)</f>
        <v>1.0449999999999999</v>
      </c>
      <c r="G32" s="8" t="s">
        <v>18</v>
      </c>
      <c r="H32" s="5">
        <v>12</v>
      </c>
      <c r="I32" s="15">
        <v>1.0195000000000001</v>
      </c>
      <c r="J32" s="10">
        <v>35</v>
      </c>
      <c r="K32" s="5">
        <v>38</v>
      </c>
    </row>
    <row r="33" spans="1:11" x14ac:dyDescent="0.45">
      <c r="A33" s="5">
        <v>100196</v>
      </c>
      <c r="B33" s="5" t="s">
        <v>45</v>
      </c>
      <c r="C33" s="5" t="s">
        <v>17</v>
      </c>
      <c r="D33" s="6">
        <v>0.94199999999999995</v>
      </c>
      <c r="E33" s="6">
        <v>0.95799999999999996</v>
      </c>
      <c r="F33" s="7">
        <f>IF(E33&gt;D33,E33,D33)</f>
        <v>0.95799999999999996</v>
      </c>
      <c r="G33" s="8" t="s">
        <v>18</v>
      </c>
      <c r="H33" s="5">
        <v>10</v>
      </c>
      <c r="I33" s="15">
        <v>1.0170000000000001</v>
      </c>
      <c r="J33" s="10">
        <v>33</v>
      </c>
      <c r="K33" s="5">
        <v>35</v>
      </c>
    </row>
    <row r="34" spans="1:11" x14ac:dyDescent="0.45">
      <c r="A34" s="11">
        <v>100226</v>
      </c>
      <c r="B34" s="11" t="s">
        <v>46</v>
      </c>
      <c r="C34" s="11"/>
      <c r="D34" s="12">
        <v>0.85</v>
      </c>
      <c r="E34" s="12">
        <v>0.83499999999999996</v>
      </c>
      <c r="F34" s="13">
        <f>G34</f>
        <v>0.86299999999999999</v>
      </c>
      <c r="G34" s="16">
        <v>0.86299999999999999</v>
      </c>
      <c r="H34" s="11">
        <v>11</v>
      </c>
      <c r="I34" s="15">
        <v>0.98239999999999994</v>
      </c>
      <c r="J34" s="16">
        <v>31</v>
      </c>
      <c r="K34" s="11">
        <v>33</v>
      </c>
    </row>
    <row r="35" spans="1:11" x14ac:dyDescent="0.45">
      <c r="A35" s="11">
        <v>100152</v>
      </c>
      <c r="B35" s="11" t="s">
        <v>48</v>
      </c>
      <c r="C35" s="11" t="s">
        <v>17</v>
      </c>
      <c r="D35" s="12">
        <v>0.79900000000000004</v>
      </c>
      <c r="E35" s="12">
        <v>0.74299999999999999</v>
      </c>
      <c r="F35" s="13">
        <f>IF(E35&gt;D35,E35,D35)</f>
        <v>0.79900000000000004</v>
      </c>
      <c r="G35" s="14" t="s">
        <v>18</v>
      </c>
      <c r="H35" s="11">
        <v>2</v>
      </c>
      <c r="I35" s="15">
        <v>0.92989999999999995</v>
      </c>
      <c r="J35" s="16">
        <v>29</v>
      </c>
      <c r="K35" s="11">
        <v>31</v>
      </c>
    </row>
    <row r="36" spans="1:11" x14ac:dyDescent="0.45">
      <c r="A36" s="5">
        <v>100197</v>
      </c>
      <c r="B36" s="5" t="s">
        <v>49</v>
      </c>
      <c r="C36" s="5" t="s">
        <v>17</v>
      </c>
      <c r="D36" s="6">
        <v>0.63</v>
      </c>
      <c r="E36" s="6">
        <v>0.73199999999999998</v>
      </c>
      <c r="F36" s="7">
        <f>IF(E36&gt;D36,E36,D36)</f>
        <v>0.73199999999999998</v>
      </c>
      <c r="G36" s="8" t="s">
        <v>18</v>
      </c>
      <c r="H36" s="5">
        <v>5</v>
      </c>
      <c r="I36" s="15">
        <v>1.1618999999999999</v>
      </c>
      <c r="J36" s="10">
        <v>29</v>
      </c>
      <c r="K36" s="5">
        <v>31</v>
      </c>
    </row>
    <row r="37" spans="1:11" x14ac:dyDescent="0.45">
      <c r="A37" s="11">
        <v>100166</v>
      </c>
      <c r="B37" s="11" t="s">
        <v>50</v>
      </c>
      <c r="C37" s="11" t="s">
        <v>17</v>
      </c>
      <c r="D37" s="12">
        <v>0.58099999999999996</v>
      </c>
      <c r="E37" s="12">
        <v>0.55300000000000005</v>
      </c>
      <c r="F37" s="13">
        <f>IF(E37&gt;D37,E37,D37)</f>
        <v>0.58099999999999996</v>
      </c>
      <c r="G37" s="14" t="s">
        <v>18</v>
      </c>
      <c r="H37" s="11">
        <v>5</v>
      </c>
      <c r="I37" s="15">
        <v>0.95180000000000009</v>
      </c>
      <c r="J37" s="16">
        <v>25</v>
      </c>
      <c r="K37" s="11">
        <v>27</v>
      </c>
    </row>
    <row r="38" spans="1:11" x14ac:dyDescent="0.45">
      <c r="A38" s="3" t="s">
        <v>14</v>
      </c>
      <c r="B38" s="4" t="s">
        <v>51</v>
      </c>
      <c r="C38" s="4" t="s">
        <v>5</v>
      </c>
      <c r="D38" s="4" t="s">
        <v>6</v>
      </c>
      <c r="E38" s="4" t="s">
        <v>7</v>
      </c>
      <c r="F38" s="4" t="s">
        <v>8</v>
      </c>
      <c r="G38" s="4" t="s">
        <v>9</v>
      </c>
      <c r="H38" s="4" t="s">
        <v>10</v>
      </c>
      <c r="I38" s="4" t="s">
        <v>11</v>
      </c>
      <c r="J38" s="4" t="s">
        <v>12</v>
      </c>
      <c r="K38" s="4" t="s">
        <v>13</v>
      </c>
    </row>
    <row r="39" spans="1:11" x14ac:dyDescent="0.45">
      <c r="A39" s="11">
        <v>100071</v>
      </c>
      <c r="B39" s="11" t="s">
        <v>52</v>
      </c>
      <c r="C39" s="11" t="s">
        <v>17</v>
      </c>
      <c r="D39" s="12">
        <v>1.339</v>
      </c>
      <c r="E39" s="12">
        <v>1.242</v>
      </c>
      <c r="F39" s="13">
        <f>IF(E39&gt;D39,E39,D39)</f>
        <v>1.339</v>
      </c>
      <c r="G39" s="14" t="s">
        <v>18</v>
      </c>
      <c r="H39" s="11">
        <v>4</v>
      </c>
      <c r="I39" s="15">
        <v>0.92760000000000009</v>
      </c>
      <c r="J39" s="16">
        <v>44</v>
      </c>
      <c r="K39" s="11">
        <v>47</v>
      </c>
    </row>
    <row r="40" spans="1:11" x14ac:dyDescent="0.45">
      <c r="A40" s="11">
        <v>100054</v>
      </c>
      <c r="B40" s="11" t="s">
        <v>53</v>
      </c>
      <c r="C40" s="11" t="s">
        <v>17</v>
      </c>
      <c r="D40" s="12">
        <v>1.153</v>
      </c>
      <c r="E40" s="12">
        <v>0.98099999999999998</v>
      </c>
      <c r="F40" s="13">
        <f>IF(E40&gt;D40,E40,D40)</f>
        <v>1.153</v>
      </c>
      <c r="G40" s="14" t="s">
        <v>18</v>
      </c>
      <c r="H40" s="11">
        <v>8</v>
      </c>
      <c r="I40" s="15">
        <v>0.8508</v>
      </c>
      <c r="J40" s="16">
        <v>38</v>
      </c>
      <c r="K40" s="11">
        <v>41</v>
      </c>
    </row>
    <row r="41" spans="1:11" x14ac:dyDescent="0.45">
      <c r="A41" s="11">
        <v>100061</v>
      </c>
      <c r="B41" s="11" t="s">
        <v>54</v>
      </c>
      <c r="C41" s="11" t="s">
        <v>17</v>
      </c>
      <c r="D41" s="12">
        <v>1.1259999999999999</v>
      </c>
      <c r="E41" s="12">
        <v>0.93600000000000005</v>
      </c>
      <c r="F41" s="13">
        <f>IF(E41&gt;D41,E41,D41)</f>
        <v>1.1259999999999999</v>
      </c>
      <c r="G41" s="14" t="s">
        <v>18</v>
      </c>
      <c r="H41" s="11">
        <v>7</v>
      </c>
      <c r="I41" s="15">
        <v>0.83129999999999993</v>
      </c>
      <c r="J41" s="16">
        <v>38</v>
      </c>
      <c r="K41" s="11">
        <v>41</v>
      </c>
    </row>
    <row r="42" spans="1:11" x14ac:dyDescent="0.45">
      <c r="A42" s="5">
        <v>100063</v>
      </c>
      <c r="B42" s="5" t="s">
        <v>55</v>
      </c>
      <c r="C42" s="5" t="s">
        <v>17</v>
      </c>
      <c r="D42" s="6">
        <v>0.82799999999999996</v>
      </c>
      <c r="E42" s="6">
        <v>0.92</v>
      </c>
      <c r="F42" s="7">
        <f>IF(E42&gt;D42,E42,D42)</f>
        <v>0.92</v>
      </c>
      <c r="G42" s="8" t="s">
        <v>18</v>
      </c>
      <c r="H42" s="5">
        <v>8</v>
      </c>
      <c r="I42" s="15">
        <v>1.1111</v>
      </c>
      <c r="J42" s="10">
        <v>33</v>
      </c>
      <c r="K42" s="5">
        <v>35</v>
      </c>
    </row>
    <row r="43" spans="1:11" x14ac:dyDescent="0.45">
      <c r="A43" s="5">
        <v>100189</v>
      </c>
      <c r="B43" s="5" t="s">
        <v>56</v>
      </c>
      <c r="C43" s="5" t="s">
        <v>17</v>
      </c>
      <c r="D43" s="6">
        <v>0.85799999999999998</v>
      </c>
      <c r="E43" s="6">
        <v>0.88</v>
      </c>
      <c r="F43" s="7">
        <f>IF(E43&gt;D43,E43,D43)</f>
        <v>0.88</v>
      </c>
      <c r="G43" s="8" t="s">
        <v>18</v>
      </c>
      <c r="H43" s="5">
        <v>9</v>
      </c>
      <c r="I43" s="15">
        <v>1.0256000000000001</v>
      </c>
      <c r="J43" s="10">
        <v>31</v>
      </c>
      <c r="K43" s="5">
        <v>33</v>
      </c>
    </row>
    <row r="44" spans="1:11" x14ac:dyDescent="0.45">
      <c r="A44" s="11">
        <v>100167</v>
      </c>
      <c r="B44" s="11" t="s">
        <v>57</v>
      </c>
      <c r="C44" s="11" t="s">
        <v>17</v>
      </c>
      <c r="D44" s="12">
        <v>0.81399999999999995</v>
      </c>
      <c r="E44" s="12">
        <v>0.78200000000000003</v>
      </c>
      <c r="F44" s="13">
        <f>IF(E44&gt;D44,E44,D44)</f>
        <v>0.81399999999999995</v>
      </c>
      <c r="G44" s="14" t="s">
        <v>18</v>
      </c>
      <c r="H44" s="11">
        <v>8</v>
      </c>
      <c r="I44" s="15">
        <v>0.96069999999999989</v>
      </c>
      <c r="J44" s="16">
        <v>31</v>
      </c>
      <c r="K44" s="11">
        <v>33</v>
      </c>
    </row>
    <row r="45" spans="1:11" x14ac:dyDescent="0.45">
      <c r="A45" s="5">
        <v>100227</v>
      </c>
      <c r="B45" s="5" t="s">
        <v>58</v>
      </c>
      <c r="C45" s="5" t="s">
        <v>47</v>
      </c>
      <c r="D45" s="6">
        <v>0.5</v>
      </c>
      <c r="E45" s="6">
        <v>0.7</v>
      </c>
      <c r="F45" s="7">
        <f>G45</f>
        <v>0.76900000000000002</v>
      </c>
      <c r="G45" s="10">
        <v>0.76900000000000002</v>
      </c>
      <c r="H45" s="5">
        <v>8</v>
      </c>
      <c r="I45" s="15">
        <v>1.4</v>
      </c>
      <c r="J45" s="10">
        <v>29</v>
      </c>
      <c r="K45" s="5">
        <v>31</v>
      </c>
    </row>
    <row r="46" spans="1:11" x14ac:dyDescent="0.45">
      <c r="A46" s="11">
        <v>100035</v>
      </c>
      <c r="B46" s="11" t="s">
        <v>59</v>
      </c>
      <c r="C46" s="11" t="s">
        <v>17</v>
      </c>
      <c r="D46" s="12">
        <v>0.71599999999999997</v>
      </c>
      <c r="E46" s="12">
        <v>0.69099999999999995</v>
      </c>
      <c r="F46" s="13">
        <f>IF(E46&gt;D46,E46,D46)</f>
        <v>0.71599999999999997</v>
      </c>
      <c r="G46" s="14" t="s">
        <v>18</v>
      </c>
      <c r="H46" s="11">
        <v>4</v>
      </c>
      <c r="I46" s="15">
        <v>0.96510000000000007</v>
      </c>
      <c r="J46" s="16">
        <v>29</v>
      </c>
      <c r="K46" s="11">
        <v>31</v>
      </c>
    </row>
    <row r="47" spans="1:11" x14ac:dyDescent="0.45">
      <c r="A47" s="3" t="s">
        <v>14</v>
      </c>
      <c r="B47" s="4" t="s">
        <v>60</v>
      </c>
      <c r="C47" s="4" t="s">
        <v>5</v>
      </c>
      <c r="D47" s="4" t="s">
        <v>6</v>
      </c>
      <c r="E47" s="4" t="s">
        <v>7</v>
      </c>
      <c r="F47" s="4" t="s">
        <v>8</v>
      </c>
      <c r="G47" s="4" t="s">
        <v>9</v>
      </c>
      <c r="H47" s="4" t="s">
        <v>10</v>
      </c>
      <c r="I47" s="4" t="s">
        <v>11</v>
      </c>
      <c r="J47" s="4" t="s">
        <v>12</v>
      </c>
      <c r="K47" s="4" t="s">
        <v>13</v>
      </c>
    </row>
    <row r="48" spans="1:11" x14ac:dyDescent="0.45">
      <c r="A48" s="11">
        <v>100072</v>
      </c>
      <c r="B48" s="11" t="s">
        <v>61</v>
      </c>
      <c r="C48" s="11" t="s">
        <v>17</v>
      </c>
      <c r="D48" s="12">
        <v>6.601</v>
      </c>
      <c r="E48" s="12">
        <v>6.01</v>
      </c>
      <c r="F48" s="13">
        <f>IF(E48&gt;D48,E48,D48)</f>
        <v>6.601</v>
      </c>
      <c r="G48" s="14" t="s">
        <v>18</v>
      </c>
      <c r="H48" s="11">
        <v>4</v>
      </c>
      <c r="I48" s="15">
        <v>0.91049999999999998</v>
      </c>
      <c r="J48" s="16">
        <v>150</v>
      </c>
      <c r="K48" s="11">
        <v>160</v>
      </c>
    </row>
    <row r="49" spans="1:11" x14ac:dyDescent="0.45">
      <c r="A49" s="11">
        <v>100229</v>
      </c>
      <c r="B49" s="11" t="s">
        <v>62</v>
      </c>
      <c r="C49" s="11" t="s">
        <v>47</v>
      </c>
      <c r="D49" s="12">
        <v>3.7029999999999998</v>
      </c>
      <c r="E49" s="12">
        <v>2.222</v>
      </c>
      <c r="F49" s="13">
        <f>IF(E49&gt;D49,E49,D49)</f>
        <v>3.7029999999999998</v>
      </c>
      <c r="G49" s="14" t="s">
        <v>63</v>
      </c>
      <c r="H49" s="11">
        <v>1</v>
      </c>
      <c r="I49" s="15">
        <v>0.60009999999999997</v>
      </c>
      <c r="J49" s="16">
        <v>100</v>
      </c>
      <c r="K49" s="11">
        <v>110</v>
      </c>
    </row>
    <row r="50" spans="1:11" x14ac:dyDescent="0.45">
      <c r="A50" s="11">
        <v>100074</v>
      </c>
      <c r="B50" s="11" t="s">
        <v>64</v>
      </c>
      <c r="C50" s="11" t="s">
        <v>17</v>
      </c>
      <c r="D50" s="12">
        <v>1.472</v>
      </c>
      <c r="E50" s="12">
        <v>0.90100000000000002</v>
      </c>
      <c r="F50" s="13">
        <f>IF(E50&gt;D50,E50,D50)</f>
        <v>1.472</v>
      </c>
      <c r="G50" s="14" t="s">
        <v>18</v>
      </c>
      <c r="H50" s="11">
        <v>2</v>
      </c>
      <c r="I50" s="15">
        <v>0.61209999999999998</v>
      </c>
      <c r="J50" s="16">
        <v>47</v>
      </c>
      <c r="K50" s="11">
        <v>50</v>
      </c>
    </row>
    <row r="51" spans="1:11" x14ac:dyDescent="0.45">
      <c r="A51" s="11">
        <v>100075</v>
      </c>
      <c r="B51" s="11" t="s">
        <v>65</v>
      </c>
      <c r="C51" s="11" t="s">
        <v>17</v>
      </c>
      <c r="D51" s="12">
        <v>1.3839999999999999</v>
      </c>
      <c r="E51" s="12">
        <v>1.214</v>
      </c>
      <c r="F51" s="13">
        <f>IF(E51&gt;D51,E51,D51)</f>
        <v>1.3839999999999999</v>
      </c>
      <c r="G51" s="14" t="s">
        <v>18</v>
      </c>
      <c r="H51" s="11">
        <v>14</v>
      </c>
      <c r="I51" s="15">
        <v>0.87719999999999998</v>
      </c>
      <c r="J51" s="16">
        <v>44</v>
      </c>
      <c r="K51" s="11">
        <v>47</v>
      </c>
    </row>
    <row r="52" spans="1:11" x14ac:dyDescent="0.45">
      <c r="A52" s="5">
        <v>100199</v>
      </c>
      <c r="B52" s="5" t="s">
        <v>66</v>
      </c>
      <c r="C52" s="5" t="s">
        <v>17</v>
      </c>
      <c r="D52" s="6">
        <v>1.175</v>
      </c>
      <c r="E52" s="6">
        <v>1.2130000000000001</v>
      </c>
      <c r="F52" s="7">
        <f>IF(E52&gt;D52,E52,D52)</f>
        <v>1.2130000000000001</v>
      </c>
      <c r="G52" s="8" t="s">
        <v>18</v>
      </c>
      <c r="H52" s="5">
        <v>9</v>
      </c>
      <c r="I52" s="15">
        <v>1.0323</v>
      </c>
      <c r="J52" s="10">
        <v>41</v>
      </c>
      <c r="K52" s="5">
        <v>44</v>
      </c>
    </row>
    <row r="53" spans="1:11" x14ac:dyDescent="0.45">
      <c r="A53" s="5">
        <v>100076</v>
      </c>
      <c r="B53" s="5" t="s">
        <v>67</v>
      </c>
      <c r="C53" s="5" t="s">
        <v>17</v>
      </c>
      <c r="D53" s="6">
        <v>1.0940000000000001</v>
      </c>
      <c r="E53" s="6">
        <v>1.177</v>
      </c>
      <c r="F53" s="7">
        <f>IF(E53&gt;D53,E53,D53)</f>
        <v>1.177</v>
      </c>
      <c r="G53" s="8" t="s">
        <v>18</v>
      </c>
      <c r="H53" s="5">
        <v>14</v>
      </c>
      <c r="I53" s="15">
        <v>1.0759000000000001</v>
      </c>
      <c r="J53" s="10">
        <v>38</v>
      </c>
      <c r="K53" s="5">
        <v>41</v>
      </c>
    </row>
    <row r="54" spans="1:11" x14ac:dyDescent="0.45">
      <c r="A54" s="11">
        <v>100077</v>
      </c>
      <c r="B54" s="11" t="s">
        <v>68</v>
      </c>
      <c r="C54" s="11" t="s">
        <v>17</v>
      </c>
      <c r="D54" s="12">
        <v>1.1459999999999999</v>
      </c>
      <c r="E54" s="12">
        <v>1.0449999999999999</v>
      </c>
      <c r="F54" s="13">
        <f>IF(E54&gt;D54,E54,D54)</f>
        <v>1.1459999999999999</v>
      </c>
      <c r="G54" s="14" t="s">
        <v>18</v>
      </c>
      <c r="H54" s="11">
        <v>5</v>
      </c>
      <c r="I54" s="15">
        <v>0.91189999999999993</v>
      </c>
      <c r="J54" s="16">
        <v>38</v>
      </c>
      <c r="K54" s="11">
        <v>41</v>
      </c>
    </row>
    <row r="55" spans="1:11" x14ac:dyDescent="0.45">
      <c r="A55" s="5">
        <v>100078</v>
      </c>
      <c r="B55" s="5" t="s">
        <v>69</v>
      </c>
      <c r="C55" s="5" t="s">
        <v>17</v>
      </c>
      <c r="D55" s="6">
        <v>0.83799999999999997</v>
      </c>
      <c r="E55" s="6">
        <v>0.94499999999999995</v>
      </c>
      <c r="F55" s="7">
        <f>IF(E55&gt;D55,E55,D55)</f>
        <v>0.94499999999999995</v>
      </c>
      <c r="G55" s="8" t="s">
        <v>18</v>
      </c>
      <c r="H55" s="5">
        <v>7</v>
      </c>
      <c r="I55" s="15">
        <v>1.1276999999999999</v>
      </c>
      <c r="J55" s="10">
        <v>33</v>
      </c>
      <c r="K55" s="5">
        <v>35</v>
      </c>
    </row>
    <row r="56" spans="1:11" x14ac:dyDescent="0.45">
      <c r="A56" s="3" t="s">
        <v>14</v>
      </c>
      <c r="B56" s="4" t="s">
        <v>70</v>
      </c>
      <c r="C56" s="4" t="s">
        <v>5</v>
      </c>
      <c r="D56" s="4" t="s">
        <v>6</v>
      </c>
      <c r="E56" s="4" t="s">
        <v>7</v>
      </c>
      <c r="F56" s="4" t="s">
        <v>8</v>
      </c>
      <c r="G56" s="4" t="s">
        <v>9</v>
      </c>
      <c r="H56" s="4" t="s">
        <v>10</v>
      </c>
      <c r="I56" s="4" t="s">
        <v>11</v>
      </c>
      <c r="J56" s="4" t="s">
        <v>12</v>
      </c>
      <c r="K56" s="4" t="s">
        <v>13</v>
      </c>
    </row>
    <row r="57" spans="1:11" x14ac:dyDescent="0.45">
      <c r="A57" s="5">
        <v>100161</v>
      </c>
      <c r="B57" s="5" t="s">
        <v>71</v>
      </c>
      <c r="C57" s="5" t="s">
        <v>17</v>
      </c>
      <c r="D57" s="6">
        <v>1.6180000000000001</v>
      </c>
      <c r="E57" s="6">
        <v>1.7170000000000001</v>
      </c>
      <c r="F57" s="7">
        <f>IF(E57&gt;D57,E57,D57)</f>
        <v>1.7170000000000001</v>
      </c>
      <c r="G57" s="8" t="s">
        <v>18</v>
      </c>
      <c r="H57" s="5">
        <v>14</v>
      </c>
      <c r="I57" s="15">
        <v>1.0612000000000001</v>
      </c>
      <c r="J57" s="10">
        <v>56</v>
      </c>
      <c r="K57" s="5">
        <v>59</v>
      </c>
    </row>
    <row r="58" spans="1:11" x14ac:dyDescent="0.45">
      <c r="A58" s="11">
        <v>100163</v>
      </c>
      <c r="B58" s="11" t="s">
        <v>72</v>
      </c>
      <c r="C58" s="11" t="s">
        <v>17</v>
      </c>
      <c r="D58" s="12">
        <v>1.0229999999999999</v>
      </c>
      <c r="E58" s="12">
        <v>0.92500000000000004</v>
      </c>
      <c r="F58" s="13">
        <f>IF(E58&gt;D58,E58,D58)</f>
        <v>1.0229999999999999</v>
      </c>
      <c r="G58" s="14" t="s">
        <v>18</v>
      </c>
      <c r="H58" s="11">
        <v>12</v>
      </c>
      <c r="I58" s="15">
        <v>0.9042</v>
      </c>
      <c r="J58" s="16">
        <v>35</v>
      </c>
      <c r="K58" s="11">
        <v>38</v>
      </c>
    </row>
    <row r="59" spans="1:11" x14ac:dyDescent="0.45">
      <c r="A59" s="11">
        <v>100082</v>
      </c>
      <c r="B59" s="11" t="s">
        <v>73</v>
      </c>
      <c r="C59" s="11" t="s">
        <v>17</v>
      </c>
      <c r="D59" s="12">
        <v>0.98499999999999999</v>
      </c>
      <c r="E59" s="12">
        <v>0.91</v>
      </c>
      <c r="F59" s="13">
        <f>IF(E59&gt;D59,E59,D59)</f>
        <v>0.98499999999999999</v>
      </c>
      <c r="G59" s="14" t="s">
        <v>18</v>
      </c>
      <c r="H59" s="11">
        <v>14</v>
      </c>
      <c r="I59" s="15">
        <v>0.92390000000000005</v>
      </c>
      <c r="J59" s="16">
        <v>33</v>
      </c>
      <c r="K59" s="11">
        <v>35</v>
      </c>
    </row>
    <row r="60" spans="1:11" x14ac:dyDescent="0.45">
      <c r="A60" s="5">
        <v>100228</v>
      </c>
      <c r="B60" s="5" t="s">
        <v>74</v>
      </c>
      <c r="C60" s="5" t="s">
        <v>47</v>
      </c>
      <c r="D60" s="6">
        <v>0.89</v>
      </c>
      <c r="E60" s="6">
        <v>0.90300000000000002</v>
      </c>
      <c r="F60" s="7">
        <f>IF(E60&gt;D60,E60,D60)</f>
        <v>0.90300000000000002</v>
      </c>
      <c r="G60" s="5">
        <v>0.85499999999999998</v>
      </c>
      <c r="H60" s="5">
        <v>14</v>
      </c>
      <c r="I60" s="15">
        <v>1.0145999999999999</v>
      </c>
      <c r="J60" s="10">
        <v>33</v>
      </c>
      <c r="K60" s="5">
        <v>35</v>
      </c>
    </row>
    <row r="61" spans="1:11" x14ac:dyDescent="0.45">
      <c r="A61" s="5">
        <v>100086</v>
      </c>
      <c r="B61" s="5" t="s">
        <v>75</v>
      </c>
      <c r="C61" s="5" t="s">
        <v>17</v>
      </c>
      <c r="D61" s="6">
        <v>0.88400000000000001</v>
      </c>
      <c r="E61" s="6">
        <v>1.2909999999999999</v>
      </c>
      <c r="F61" s="7">
        <v>0.88400000000000001</v>
      </c>
      <c r="G61" s="8" t="s">
        <v>18</v>
      </c>
      <c r="H61" s="5">
        <v>2</v>
      </c>
      <c r="I61" s="15">
        <v>1.4603999999999999</v>
      </c>
      <c r="J61" s="10">
        <v>31</v>
      </c>
      <c r="K61" s="5">
        <v>33</v>
      </c>
    </row>
    <row r="62" spans="1:11" x14ac:dyDescent="0.45">
      <c r="A62" s="11">
        <v>100079</v>
      </c>
      <c r="B62" s="11" t="s">
        <v>76</v>
      </c>
      <c r="C62" s="11" t="s">
        <v>17</v>
      </c>
      <c r="D62" s="12">
        <v>0.42199999999999999</v>
      </c>
      <c r="E62" s="12">
        <v>0</v>
      </c>
      <c r="F62" s="13">
        <f>IF(E62&gt;D62,E62,D62)</f>
        <v>0.42199999999999999</v>
      </c>
      <c r="G62" s="14" t="s">
        <v>18</v>
      </c>
      <c r="H62" s="11">
        <v>0</v>
      </c>
      <c r="I62" s="15">
        <v>0</v>
      </c>
      <c r="J62" s="16">
        <v>21</v>
      </c>
      <c r="K62" s="11">
        <v>23</v>
      </c>
    </row>
    <row r="63" spans="1:11" x14ac:dyDescent="0.45">
      <c r="A63" s="3" t="s">
        <v>14</v>
      </c>
      <c r="B63" s="4" t="s">
        <v>77</v>
      </c>
      <c r="C63" s="4" t="s">
        <v>5</v>
      </c>
      <c r="D63" s="4" t="s">
        <v>6</v>
      </c>
      <c r="E63" s="4" t="s">
        <v>7</v>
      </c>
      <c r="F63" s="4" t="s">
        <v>8</v>
      </c>
      <c r="G63" s="4" t="s">
        <v>9</v>
      </c>
      <c r="H63" s="4" t="s">
        <v>10</v>
      </c>
      <c r="I63" s="4" t="s">
        <v>11</v>
      </c>
      <c r="J63" s="4" t="s">
        <v>12</v>
      </c>
      <c r="K63" s="4" t="s">
        <v>13</v>
      </c>
    </row>
    <row r="64" spans="1:11" x14ac:dyDescent="0.45">
      <c r="A64" s="11">
        <v>100087</v>
      </c>
      <c r="B64" s="11" t="s">
        <v>78</v>
      </c>
      <c r="C64" s="11" t="s">
        <v>17</v>
      </c>
      <c r="D64" s="12">
        <v>3.706</v>
      </c>
      <c r="E64" s="12">
        <v>2.617</v>
      </c>
      <c r="F64" s="13">
        <f>IF(E64&gt;D64,E64,D64)</f>
        <v>3.706</v>
      </c>
      <c r="G64" s="14" t="s">
        <v>18</v>
      </c>
      <c r="H64" s="11">
        <v>7</v>
      </c>
      <c r="I64" s="15">
        <v>0.70620000000000005</v>
      </c>
      <c r="J64" s="16">
        <v>100</v>
      </c>
      <c r="K64" s="11">
        <v>110</v>
      </c>
    </row>
    <row r="65" spans="1:11" x14ac:dyDescent="0.45">
      <c r="A65" s="11">
        <v>100224</v>
      </c>
      <c r="B65" s="11" t="s">
        <v>79</v>
      </c>
      <c r="C65" s="11" t="s">
        <v>17</v>
      </c>
      <c r="D65" s="12">
        <v>1.875</v>
      </c>
      <c r="E65" s="12">
        <v>1.7290000000000001</v>
      </c>
      <c r="F65" s="13">
        <f>IF(E65&gt;D65,E65,D65)</f>
        <v>1.875</v>
      </c>
      <c r="G65" s="14" t="s">
        <v>18</v>
      </c>
      <c r="H65" s="11">
        <v>7</v>
      </c>
      <c r="I65" s="15">
        <v>0.92209999999999992</v>
      </c>
      <c r="J65" s="16">
        <v>59</v>
      </c>
      <c r="K65" s="11">
        <v>62</v>
      </c>
    </row>
    <row r="66" spans="1:11" x14ac:dyDescent="0.45">
      <c r="A66" s="11">
        <v>100205</v>
      </c>
      <c r="B66" s="11" t="s">
        <v>80</v>
      </c>
      <c r="C66" s="11" t="s">
        <v>17</v>
      </c>
      <c r="D66" s="12">
        <v>1.5669999999999999</v>
      </c>
      <c r="E66" s="12">
        <v>1.264</v>
      </c>
      <c r="F66" s="13">
        <f>IF(E66&gt;D66,E66,D66)</f>
        <v>1.5669999999999999</v>
      </c>
      <c r="G66" s="14" t="s">
        <v>18</v>
      </c>
      <c r="H66" s="11">
        <v>2</v>
      </c>
      <c r="I66" s="15">
        <v>0.80659999999999998</v>
      </c>
      <c r="J66" s="16">
        <v>50</v>
      </c>
      <c r="K66" s="11">
        <v>53</v>
      </c>
    </row>
    <row r="67" spans="1:11" x14ac:dyDescent="0.45">
      <c r="A67" s="11">
        <v>100088</v>
      </c>
      <c r="B67" s="11" t="s">
        <v>81</v>
      </c>
      <c r="C67" s="11" t="s">
        <v>17</v>
      </c>
      <c r="D67" s="12">
        <v>1.2709999999999999</v>
      </c>
      <c r="E67" s="12">
        <v>1.149</v>
      </c>
      <c r="F67" s="13">
        <f>IF(E67&gt;D67,E67,D67)</f>
        <v>1.2709999999999999</v>
      </c>
      <c r="G67" s="14" t="s">
        <v>18</v>
      </c>
      <c r="H67" s="11">
        <v>13</v>
      </c>
      <c r="I67" s="15">
        <v>0.90400000000000003</v>
      </c>
      <c r="J67" s="16">
        <v>41</v>
      </c>
      <c r="K67" s="11">
        <v>44</v>
      </c>
    </row>
    <row r="68" spans="1:11" x14ac:dyDescent="0.45">
      <c r="A68" s="11">
        <v>100089</v>
      </c>
      <c r="B68" s="11" t="s">
        <v>82</v>
      </c>
      <c r="C68" s="11" t="s">
        <v>17</v>
      </c>
      <c r="D68" s="12">
        <v>1.1890000000000001</v>
      </c>
      <c r="E68" s="12">
        <v>0.97299999999999998</v>
      </c>
      <c r="F68" s="13">
        <f>IF(E68&gt;D68,E68,D68)</f>
        <v>1.1890000000000001</v>
      </c>
      <c r="G68" s="14" t="s">
        <v>18</v>
      </c>
      <c r="H68" s="11">
        <v>11</v>
      </c>
      <c r="I68" s="15">
        <v>0.81830000000000003</v>
      </c>
      <c r="J68" s="16">
        <v>38</v>
      </c>
      <c r="K68" s="11">
        <v>41</v>
      </c>
    </row>
    <row r="69" spans="1:11" x14ac:dyDescent="0.45">
      <c r="A69" s="5">
        <v>100093</v>
      </c>
      <c r="B69" s="5" t="s">
        <v>83</v>
      </c>
      <c r="C69" s="5" t="s">
        <v>17</v>
      </c>
      <c r="D69" s="6">
        <v>0.94399999999999995</v>
      </c>
      <c r="E69" s="6">
        <v>1.103</v>
      </c>
      <c r="F69" s="7">
        <f>IF(E69&gt;D69,E69,D69)</f>
        <v>1.103</v>
      </c>
      <c r="G69" s="8" t="s">
        <v>18</v>
      </c>
      <c r="H69" s="5">
        <v>12</v>
      </c>
      <c r="I69" s="15">
        <v>1.1684000000000001</v>
      </c>
      <c r="J69" s="10">
        <v>38</v>
      </c>
      <c r="K69" s="5">
        <v>41</v>
      </c>
    </row>
    <row r="70" spans="1:11" x14ac:dyDescent="0.45">
      <c r="A70" s="11">
        <v>100091</v>
      </c>
      <c r="B70" s="11" t="s">
        <v>84</v>
      </c>
      <c r="C70" s="11" t="s">
        <v>17</v>
      </c>
      <c r="D70" s="12">
        <v>0.80400000000000005</v>
      </c>
      <c r="E70" s="12">
        <v>0.67800000000000005</v>
      </c>
      <c r="F70" s="13">
        <f>IF(E70&gt;D70,E70,D70)</f>
        <v>0.80400000000000005</v>
      </c>
      <c r="G70" s="14" t="s">
        <v>18</v>
      </c>
      <c r="H70" s="11">
        <v>4</v>
      </c>
      <c r="I70" s="15">
        <v>0.84329999999999994</v>
      </c>
      <c r="J70" s="16">
        <v>31</v>
      </c>
      <c r="K70" s="11">
        <v>33</v>
      </c>
    </row>
    <row r="71" spans="1:11" x14ac:dyDescent="0.45">
      <c r="A71" s="11">
        <v>100230</v>
      </c>
      <c r="B71" s="11" t="s">
        <v>85</v>
      </c>
      <c r="C71" s="11" t="s">
        <v>47</v>
      </c>
      <c r="D71" s="12">
        <v>0.42</v>
      </c>
      <c r="E71" s="12">
        <v>0</v>
      </c>
      <c r="F71" s="13">
        <f>IF(E71&gt;D71,E71,D71)</f>
        <v>0.42</v>
      </c>
      <c r="G71" s="14" t="s">
        <v>63</v>
      </c>
      <c r="H71" s="11">
        <v>0</v>
      </c>
      <c r="I71" s="15">
        <v>0</v>
      </c>
      <c r="J71" s="16">
        <v>21</v>
      </c>
      <c r="K71" s="11">
        <v>23</v>
      </c>
    </row>
    <row r="72" spans="1:11" x14ac:dyDescent="0.45">
      <c r="A72" s="3" t="s">
        <v>14</v>
      </c>
      <c r="B72" s="4" t="s">
        <v>86</v>
      </c>
      <c r="C72" s="4" t="s">
        <v>5</v>
      </c>
      <c r="D72" s="4" t="s">
        <v>6</v>
      </c>
      <c r="E72" s="4" t="s">
        <v>7</v>
      </c>
      <c r="F72" s="4" t="s">
        <v>8</v>
      </c>
      <c r="G72" s="4" t="s">
        <v>9</v>
      </c>
      <c r="H72" s="4" t="s">
        <v>10</v>
      </c>
      <c r="I72" s="4" t="s">
        <v>11</v>
      </c>
      <c r="J72" s="4" t="s">
        <v>12</v>
      </c>
      <c r="K72" s="4" t="s">
        <v>13</v>
      </c>
    </row>
    <row r="73" spans="1:11" x14ac:dyDescent="0.45">
      <c r="A73" s="11">
        <v>100179</v>
      </c>
      <c r="B73" s="11" t="s">
        <v>87</v>
      </c>
      <c r="C73" s="11" t="s">
        <v>17</v>
      </c>
      <c r="D73" s="12">
        <v>1.325</v>
      </c>
      <c r="E73" s="12">
        <v>1.1519999999999999</v>
      </c>
      <c r="F73" s="13">
        <f>IF(E73&gt;D73,E73,D73)</f>
        <v>1.325</v>
      </c>
      <c r="G73" s="14" t="s">
        <v>18</v>
      </c>
      <c r="H73" s="11">
        <v>8</v>
      </c>
      <c r="I73" s="15">
        <v>0.86939999999999995</v>
      </c>
      <c r="J73" s="16">
        <v>44</v>
      </c>
      <c r="K73" s="11">
        <v>47</v>
      </c>
    </row>
    <row r="74" spans="1:11" x14ac:dyDescent="0.45">
      <c r="A74" s="11">
        <v>100117</v>
      </c>
      <c r="B74" s="11" t="s">
        <v>88</v>
      </c>
      <c r="C74" s="11" t="s">
        <v>17</v>
      </c>
      <c r="D74" s="12">
        <v>1.1890000000000001</v>
      </c>
      <c r="E74" s="12">
        <v>0.97199999999999998</v>
      </c>
      <c r="F74" s="13">
        <f>IF(E74&gt;D74,E74,D74)</f>
        <v>1.1890000000000001</v>
      </c>
      <c r="G74" s="14" t="s">
        <v>18</v>
      </c>
      <c r="H74" s="11">
        <v>5</v>
      </c>
      <c r="I74" s="15">
        <v>0.8175</v>
      </c>
      <c r="J74" s="16">
        <v>38</v>
      </c>
      <c r="K74" s="11">
        <v>41</v>
      </c>
    </row>
    <row r="75" spans="1:11" x14ac:dyDescent="0.45">
      <c r="A75" s="11">
        <v>100181</v>
      </c>
      <c r="B75" s="11" t="s">
        <v>89</v>
      </c>
      <c r="C75" s="11" t="s">
        <v>17</v>
      </c>
      <c r="D75" s="12">
        <v>1.177</v>
      </c>
      <c r="E75" s="12">
        <v>0.99399999999999999</v>
      </c>
      <c r="F75" s="13">
        <f>IF(E75&gt;D75,E75,D75)</f>
        <v>1.177</v>
      </c>
      <c r="G75" s="14" t="s">
        <v>18</v>
      </c>
      <c r="H75" s="11">
        <v>12</v>
      </c>
      <c r="I75" s="15">
        <v>0.84450000000000003</v>
      </c>
      <c r="J75" s="16">
        <v>38</v>
      </c>
      <c r="K75" s="11">
        <v>41</v>
      </c>
    </row>
    <row r="76" spans="1:11" x14ac:dyDescent="0.45">
      <c r="A76" s="11">
        <v>100122</v>
      </c>
      <c r="B76" s="11" t="s">
        <v>90</v>
      </c>
      <c r="C76" s="11" t="s">
        <v>17</v>
      </c>
      <c r="D76" s="12">
        <v>0.92700000000000005</v>
      </c>
      <c r="E76" s="12">
        <v>0.92300000000000004</v>
      </c>
      <c r="F76" s="13">
        <f>IF(E76&gt;D76,E76,D76)</f>
        <v>0.92700000000000005</v>
      </c>
      <c r="G76" s="14" t="s">
        <v>18</v>
      </c>
      <c r="H76" s="11">
        <v>11</v>
      </c>
      <c r="I76" s="15">
        <v>0.99569999999999992</v>
      </c>
      <c r="J76" s="16">
        <v>33</v>
      </c>
      <c r="K76" s="11">
        <v>35</v>
      </c>
    </row>
    <row r="77" spans="1:11" x14ac:dyDescent="0.45">
      <c r="A77" s="5">
        <v>100182</v>
      </c>
      <c r="B77" s="5" t="s">
        <v>91</v>
      </c>
      <c r="C77" s="5" t="s">
        <v>17</v>
      </c>
      <c r="D77" s="6">
        <v>0.83199999999999996</v>
      </c>
      <c r="E77" s="6">
        <v>0.874</v>
      </c>
      <c r="F77" s="7">
        <f>IF(E77&gt;D77,E77,D77)</f>
        <v>0.874</v>
      </c>
      <c r="G77" s="8" t="s">
        <v>18</v>
      </c>
      <c r="H77" s="5">
        <v>5</v>
      </c>
      <c r="I77" s="15">
        <v>1.0505</v>
      </c>
      <c r="J77" s="10">
        <v>31</v>
      </c>
      <c r="K77" s="5">
        <v>33</v>
      </c>
    </row>
    <row r="78" spans="1:11" x14ac:dyDescent="0.45">
      <c r="A78" s="11">
        <v>100113</v>
      </c>
      <c r="B78" s="11" t="s">
        <v>92</v>
      </c>
      <c r="C78" s="11" t="s">
        <v>17</v>
      </c>
      <c r="D78" s="12">
        <v>0.71</v>
      </c>
      <c r="E78" s="12">
        <v>0.70099999999999996</v>
      </c>
      <c r="F78" s="13">
        <f>IF(E78&gt;D78,E78,D78)</f>
        <v>0.71</v>
      </c>
      <c r="G78" s="14" t="s">
        <v>18</v>
      </c>
      <c r="H78" s="11">
        <v>8</v>
      </c>
      <c r="I78" s="15">
        <v>0.98730000000000007</v>
      </c>
      <c r="J78" s="16">
        <v>29</v>
      </c>
      <c r="K78" s="11">
        <v>31</v>
      </c>
    </row>
    <row r="79" spans="1:11" x14ac:dyDescent="0.45">
      <c r="A79" s="11">
        <v>100177</v>
      </c>
      <c r="B79" s="11" t="s">
        <v>93</v>
      </c>
      <c r="C79" s="11" t="s">
        <v>17</v>
      </c>
      <c r="D79" s="12">
        <v>0.52600000000000002</v>
      </c>
      <c r="E79" s="12">
        <v>0.47099999999999997</v>
      </c>
      <c r="F79" s="13">
        <f>IF(E79&gt;D79,E79,D79)</f>
        <v>0.52600000000000002</v>
      </c>
      <c r="G79" s="14" t="s">
        <v>18</v>
      </c>
      <c r="H79" s="11">
        <v>7</v>
      </c>
      <c r="I79" s="15">
        <v>0.89540000000000008</v>
      </c>
      <c r="J79" s="16">
        <v>25</v>
      </c>
      <c r="K79" s="11">
        <v>27</v>
      </c>
    </row>
    <row r="80" spans="1:11" x14ac:dyDescent="0.45">
      <c r="A80" s="3" t="s">
        <v>14</v>
      </c>
      <c r="B80" s="4" t="s">
        <v>94</v>
      </c>
      <c r="C80" s="4" t="s">
        <v>5</v>
      </c>
      <c r="D80" s="4" t="s">
        <v>6</v>
      </c>
      <c r="E80" s="4" t="s">
        <v>7</v>
      </c>
      <c r="F80" s="4" t="s">
        <v>8</v>
      </c>
      <c r="G80" s="4" t="s">
        <v>9</v>
      </c>
      <c r="H80" s="4" t="s">
        <v>10</v>
      </c>
      <c r="I80" s="4" t="s">
        <v>11</v>
      </c>
      <c r="J80" s="4" t="s">
        <v>12</v>
      </c>
      <c r="K80" s="4" t="s">
        <v>13</v>
      </c>
    </row>
    <row r="81" spans="1:11" x14ac:dyDescent="0.45">
      <c r="A81" s="11">
        <v>100124</v>
      </c>
      <c r="B81" s="11" t="s">
        <v>95</v>
      </c>
      <c r="C81" s="11" t="s">
        <v>17</v>
      </c>
      <c r="D81" s="12">
        <v>4.048</v>
      </c>
      <c r="E81" s="12">
        <v>3.548</v>
      </c>
      <c r="F81" s="13">
        <f>IF(E81&gt;D81,E81,D81)</f>
        <v>4.048</v>
      </c>
      <c r="G81" s="14" t="s">
        <v>18</v>
      </c>
      <c r="H81" s="11">
        <v>9</v>
      </c>
      <c r="I81" s="15">
        <v>0.87650000000000006</v>
      </c>
      <c r="J81" s="16">
        <v>110</v>
      </c>
      <c r="K81" s="11">
        <v>120</v>
      </c>
    </row>
    <row r="82" spans="1:11" x14ac:dyDescent="0.45">
      <c r="A82" s="11">
        <v>100125</v>
      </c>
      <c r="B82" s="11" t="s">
        <v>96</v>
      </c>
      <c r="C82" s="11" t="s">
        <v>17</v>
      </c>
      <c r="D82" s="12">
        <v>2</v>
      </c>
      <c r="E82" s="12">
        <v>1.919</v>
      </c>
      <c r="F82" s="13">
        <f>IF(E82&gt;D82,E82,D82)</f>
        <v>2</v>
      </c>
      <c r="G82" s="14" t="s">
        <v>18</v>
      </c>
      <c r="H82" s="11">
        <v>5</v>
      </c>
      <c r="I82" s="15">
        <v>0.95950000000000002</v>
      </c>
      <c r="J82" s="16">
        <v>65</v>
      </c>
      <c r="K82" s="11">
        <v>70</v>
      </c>
    </row>
    <row r="83" spans="1:11" x14ac:dyDescent="0.45">
      <c r="A83" s="11">
        <v>100150</v>
      </c>
      <c r="B83" s="11" t="s">
        <v>97</v>
      </c>
      <c r="C83" s="11" t="s">
        <v>17</v>
      </c>
      <c r="D83" s="12">
        <v>1.7909999999999999</v>
      </c>
      <c r="E83" s="12">
        <v>1.7150000000000001</v>
      </c>
      <c r="F83" s="13">
        <f>IF(E83&gt;D83,E83,D83)</f>
        <v>1.7909999999999999</v>
      </c>
      <c r="G83" s="14" t="s">
        <v>18</v>
      </c>
      <c r="H83" s="11">
        <v>13</v>
      </c>
      <c r="I83" s="15">
        <v>0.95760000000000001</v>
      </c>
      <c r="J83" s="16">
        <v>56</v>
      </c>
      <c r="K83" s="11">
        <v>59</v>
      </c>
    </row>
    <row r="84" spans="1:11" x14ac:dyDescent="0.45">
      <c r="A84" s="11">
        <v>100128</v>
      </c>
      <c r="B84" s="11" t="s">
        <v>98</v>
      </c>
      <c r="C84" s="11" t="s">
        <v>17</v>
      </c>
      <c r="D84" s="12">
        <v>1.365</v>
      </c>
      <c r="E84" s="12">
        <v>1.278</v>
      </c>
      <c r="F84" s="13">
        <f>IF(E84&gt;D84,E84,D84)</f>
        <v>1.365</v>
      </c>
      <c r="G84" s="14" t="s">
        <v>18</v>
      </c>
      <c r="H84" s="11">
        <v>6</v>
      </c>
      <c r="I84" s="15">
        <v>0.93629999999999991</v>
      </c>
      <c r="J84" s="16">
        <v>44</v>
      </c>
      <c r="K84" s="11">
        <v>47</v>
      </c>
    </row>
    <row r="85" spans="1:11" x14ac:dyDescent="0.45">
      <c r="A85" s="5">
        <v>100168</v>
      </c>
      <c r="B85" s="5" t="s">
        <v>99</v>
      </c>
      <c r="C85" s="5" t="s">
        <v>17</v>
      </c>
      <c r="D85" s="6">
        <v>1.1970000000000001</v>
      </c>
      <c r="E85" s="6">
        <v>1.222</v>
      </c>
      <c r="F85" s="7">
        <f>IF(E85&gt;D85,E85,D85)</f>
        <v>1.222</v>
      </c>
      <c r="G85" s="8" t="s">
        <v>18</v>
      </c>
      <c r="H85" s="5">
        <v>8</v>
      </c>
      <c r="I85" s="15">
        <v>1.0209000000000001</v>
      </c>
      <c r="J85" s="10">
        <v>41</v>
      </c>
      <c r="K85" s="5">
        <v>44</v>
      </c>
    </row>
    <row r="86" spans="1:11" x14ac:dyDescent="0.45">
      <c r="A86" s="11">
        <v>100192</v>
      </c>
      <c r="B86" s="11" t="s">
        <v>100</v>
      </c>
      <c r="C86" s="11" t="s">
        <v>17</v>
      </c>
      <c r="D86" s="12">
        <v>1.02</v>
      </c>
      <c r="E86" s="12">
        <v>0.84799999999999998</v>
      </c>
      <c r="F86" s="13">
        <f>IF(E86&gt;D86,E86,D86)</f>
        <v>1.02</v>
      </c>
      <c r="G86" s="14" t="s">
        <v>18</v>
      </c>
      <c r="H86" s="11">
        <v>4</v>
      </c>
      <c r="I86" s="15">
        <v>0.83140000000000003</v>
      </c>
      <c r="J86" s="16">
        <v>35</v>
      </c>
      <c r="K86" s="11">
        <v>38</v>
      </c>
    </row>
    <row r="87" spans="1:11" x14ac:dyDescent="0.45">
      <c r="A87" s="11">
        <v>100206</v>
      </c>
      <c r="B87" s="11" t="s">
        <v>101</v>
      </c>
      <c r="C87" s="11" t="s">
        <v>17</v>
      </c>
      <c r="D87" s="12">
        <v>0.83</v>
      </c>
      <c r="E87" s="12">
        <v>0.59399999999999997</v>
      </c>
      <c r="F87" s="13">
        <f>IF(E87&gt;D87,E87,D87)</f>
        <v>0.83</v>
      </c>
      <c r="G87" s="14" t="s">
        <v>18</v>
      </c>
      <c r="H87" s="11">
        <v>5</v>
      </c>
      <c r="I87" s="15">
        <v>0.71569999999999989</v>
      </c>
      <c r="J87" s="16">
        <v>31</v>
      </c>
      <c r="K87" s="11">
        <v>33</v>
      </c>
    </row>
    <row r="88" spans="1:11" x14ac:dyDescent="0.45">
      <c r="A88" s="11">
        <v>100207</v>
      </c>
      <c r="B88" s="11" t="s">
        <v>102</v>
      </c>
      <c r="C88" s="11" t="s">
        <v>17</v>
      </c>
      <c r="D88" s="12">
        <v>0.73099999999999998</v>
      </c>
      <c r="E88" s="12">
        <v>0.52</v>
      </c>
      <c r="F88" s="13">
        <f>IF(E88&gt;D88,E88,D88)</f>
        <v>0.73099999999999998</v>
      </c>
      <c r="G88" s="14" t="s">
        <v>18</v>
      </c>
      <c r="H88" s="11">
        <v>6</v>
      </c>
      <c r="I88" s="15">
        <v>0.71140000000000003</v>
      </c>
      <c r="J88" s="16">
        <v>29</v>
      </c>
      <c r="K88" s="11">
        <v>31</v>
      </c>
    </row>
    <row r="89" spans="1:11" x14ac:dyDescent="0.45">
      <c r="A89" s="3" t="s">
        <v>14</v>
      </c>
      <c r="B89" s="4" t="s">
        <v>103</v>
      </c>
      <c r="C89" s="4" t="s">
        <v>5</v>
      </c>
      <c r="D89" s="4" t="s">
        <v>6</v>
      </c>
      <c r="E89" s="4" t="s">
        <v>7</v>
      </c>
      <c r="F89" s="4" t="s">
        <v>8</v>
      </c>
      <c r="G89" s="4" t="s">
        <v>9</v>
      </c>
      <c r="H89" s="4" t="s">
        <v>10</v>
      </c>
      <c r="I89" s="4" t="s">
        <v>11</v>
      </c>
      <c r="J89" s="4" t="s">
        <v>12</v>
      </c>
      <c r="K89" s="4" t="s">
        <v>13</v>
      </c>
    </row>
    <row r="90" spans="1:11" x14ac:dyDescent="0.45">
      <c r="A90" s="5">
        <v>100008</v>
      </c>
      <c r="B90" s="5" t="s">
        <v>104</v>
      </c>
      <c r="C90" s="5" t="s">
        <v>17</v>
      </c>
      <c r="D90" s="6">
        <v>3.226</v>
      </c>
      <c r="E90" s="6">
        <v>3.274</v>
      </c>
      <c r="F90" s="7">
        <f>IF(E90&gt;D90,E90,D90)</f>
        <v>3.274</v>
      </c>
      <c r="G90" s="8" t="s">
        <v>18</v>
      </c>
      <c r="H90" s="5">
        <v>9</v>
      </c>
      <c r="I90" s="15">
        <v>1.0148999999999999</v>
      </c>
      <c r="J90" s="10">
        <v>90</v>
      </c>
      <c r="K90" s="5">
        <v>100</v>
      </c>
    </row>
    <row r="91" spans="1:11" x14ac:dyDescent="0.45">
      <c r="A91" s="11">
        <v>100009</v>
      </c>
      <c r="B91" s="11" t="s">
        <v>105</v>
      </c>
      <c r="C91" s="11" t="s">
        <v>17</v>
      </c>
      <c r="D91" s="12">
        <v>2.2290000000000001</v>
      </c>
      <c r="E91" s="12">
        <v>2.1669999999999998</v>
      </c>
      <c r="F91" s="13">
        <f>IF(E91&gt;D91,E91,D91)</f>
        <v>2.2290000000000001</v>
      </c>
      <c r="G91" s="14" t="s">
        <v>18</v>
      </c>
      <c r="H91" s="11">
        <v>8</v>
      </c>
      <c r="I91" s="15">
        <v>0.97219999999999995</v>
      </c>
      <c r="J91" s="16">
        <v>65</v>
      </c>
      <c r="K91" s="11">
        <v>70</v>
      </c>
    </row>
    <row r="92" spans="1:11" x14ac:dyDescent="0.45">
      <c r="A92" s="5">
        <v>100010</v>
      </c>
      <c r="B92" s="5" t="s">
        <v>106</v>
      </c>
      <c r="C92" s="5" t="s">
        <v>17</v>
      </c>
      <c r="D92" s="6">
        <v>1.6819999999999999</v>
      </c>
      <c r="E92" s="6">
        <v>2.2229999999999999</v>
      </c>
      <c r="F92" s="7">
        <f>IF(E92&gt;D92,E92,D92)</f>
        <v>2.2229999999999999</v>
      </c>
      <c r="G92" s="8" t="s">
        <v>18</v>
      </c>
      <c r="H92" s="5">
        <v>6</v>
      </c>
      <c r="I92" s="15">
        <v>1.3215999999999999</v>
      </c>
      <c r="J92" s="10">
        <v>65</v>
      </c>
      <c r="K92" s="5">
        <v>70</v>
      </c>
    </row>
    <row r="93" spans="1:11" x14ac:dyDescent="0.45">
      <c r="A93" s="5">
        <v>100012</v>
      </c>
      <c r="B93" s="5" t="s">
        <v>107</v>
      </c>
      <c r="C93" s="5" t="s">
        <v>17</v>
      </c>
      <c r="D93" s="6">
        <v>1.7230000000000001</v>
      </c>
      <c r="E93" s="6">
        <v>1.9379999999999999</v>
      </c>
      <c r="F93" s="7">
        <f>IF(E93&gt;D93,E93,D93)</f>
        <v>1.9379999999999999</v>
      </c>
      <c r="G93" s="8" t="s">
        <v>18</v>
      </c>
      <c r="H93" s="5">
        <v>10</v>
      </c>
      <c r="I93" s="15">
        <v>1.1248</v>
      </c>
      <c r="J93" s="10">
        <v>62</v>
      </c>
      <c r="K93" s="5">
        <v>65</v>
      </c>
    </row>
    <row r="94" spans="1:11" x14ac:dyDescent="0.45">
      <c r="A94" s="11">
        <v>100141</v>
      </c>
      <c r="B94" s="11" t="s">
        <v>108</v>
      </c>
      <c r="C94" s="11" t="s">
        <v>17</v>
      </c>
      <c r="D94" s="12">
        <v>1.651</v>
      </c>
      <c r="E94" s="12">
        <v>1.464</v>
      </c>
      <c r="F94" s="13">
        <f>IF(E94&gt;D94,E94,D94)</f>
        <v>1.651</v>
      </c>
      <c r="G94" s="14" t="s">
        <v>18</v>
      </c>
      <c r="H94" s="11">
        <v>7</v>
      </c>
      <c r="I94" s="15">
        <v>0.88670000000000004</v>
      </c>
      <c r="J94" s="16">
        <v>53</v>
      </c>
      <c r="K94" s="11">
        <v>56</v>
      </c>
    </row>
    <row r="95" spans="1:11" x14ac:dyDescent="0.45">
      <c r="A95" s="11">
        <v>100013</v>
      </c>
      <c r="B95" s="11" t="s">
        <v>109</v>
      </c>
      <c r="C95" s="11" t="s">
        <v>17</v>
      </c>
      <c r="D95" s="12">
        <v>1.2450000000000001</v>
      </c>
      <c r="E95" s="12">
        <v>1.1839999999999999</v>
      </c>
      <c r="F95" s="13">
        <f>IF(E95&gt;D95,E95,D95)</f>
        <v>1.2450000000000001</v>
      </c>
      <c r="G95" s="14" t="s">
        <v>18</v>
      </c>
      <c r="H95" s="11">
        <v>8</v>
      </c>
      <c r="I95" s="15">
        <v>0.95099999999999996</v>
      </c>
      <c r="J95" s="16">
        <v>41</v>
      </c>
      <c r="K95" s="11">
        <v>44</v>
      </c>
    </row>
    <row r="96" spans="1:11" x14ac:dyDescent="0.45">
      <c r="A96" s="5">
        <v>100033</v>
      </c>
      <c r="B96" s="5" t="s">
        <v>110</v>
      </c>
      <c r="C96" s="5" t="s">
        <v>17</v>
      </c>
      <c r="D96" s="6">
        <v>1.1080000000000001</v>
      </c>
      <c r="E96" s="6">
        <v>1.2410000000000001</v>
      </c>
      <c r="F96" s="7">
        <f>IF(E96&gt;D96,E96,D96)</f>
        <v>1.2410000000000001</v>
      </c>
      <c r="G96" s="8" t="s">
        <v>18</v>
      </c>
      <c r="H96" s="5">
        <v>7</v>
      </c>
      <c r="I96" s="15">
        <v>1.1200000000000001</v>
      </c>
      <c r="J96" s="10">
        <v>41</v>
      </c>
      <c r="K96" s="5">
        <v>44</v>
      </c>
    </row>
    <row r="97" spans="1:11" x14ac:dyDescent="0.45">
      <c r="A97" s="11">
        <v>100018</v>
      </c>
      <c r="B97" s="11" t="s">
        <v>111</v>
      </c>
      <c r="C97" s="11" t="s">
        <v>17</v>
      </c>
      <c r="D97" s="12">
        <v>0.88100000000000001</v>
      </c>
      <c r="E97" s="12">
        <v>0.441</v>
      </c>
      <c r="F97" s="13">
        <f>IF(E97&gt;D97,E97,D97)</f>
        <v>0.88100000000000001</v>
      </c>
      <c r="G97" s="14" t="s">
        <v>18</v>
      </c>
      <c r="H97" s="11">
        <v>1</v>
      </c>
      <c r="I97" s="15">
        <v>0.50060000000000004</v>
      </c>
      <c r="J97" s="16">
        <v>31</v>
      </c>
      <c r="K97" s="11">
        <v>33</v>
      </c>
    </row>
    <row r="98" spans="1:11" x14ac:dyDescent="0.45">
      <c r="A98" s="3" t="s">
        <v>14</v>
      </c>
      <c r="B98" s="4" t="s">
        <v>112</v>
      </c>
      <c r="C98" s="4" t="s">
        <v>5</v>
      </c>
      <c r="D98" s="4" t="s">
        <v>6</v>
      </c>
      <c r="E98" s="4" t="s">
        <v>7</v>
      </c>
      <c r="F98" s="4" t="s">
        <v>8</v>
      </c>
      <c r="G98" s="4" t="s">
        <v>9</v>
      </c>
      <c r="H98" s="4" t="s">
        <v>10</v>
      </c>
      <c r="I98" s="4" t="s">
        <v>11</v>
      </c>
      <c r="J98" s="4" t="s">
        <v>12</v>
      </c>
      <c r="K98" s="4" t="s">
        <v>13</v>
      </c>
    </row>
    <row r="99" spans="1:11" x14ac:dyDescent="0.45">
      <c r="A99" s="5">
        <v>100110</v>
      </c>
      <c r="B99" s="5" t="s">
        <v>113</v>
      </c>
      <c r="C99" s="5" t="s">
        <v>17</v>
      </c>
      <c r="D99" s="6">
        <v>2.9510000000000001</v>
      </c>
      <c r="E99" s="6">
        <v>2.9540000000000002</v>
      </c>
      <c r="F99" s="7">
        <f>IF(E99&gt;D99,E99,D99)</f>
        <v>2.9540000000000002</v>
      </c>
      <c r="G99" s="8" t="s">
        <v>18</v>
      </c>
      <c r="H99" s="5">
        <v>9</v>
      </c>
      <c r="I99" s="15">
        <v>1.0009999999999999</v>
      </c>
      <c r="J99" s="10">
        <v>80</v>
      </c>
      <c r="K99" s="5">
        <v>85</v>
      </c>
    </row>
    <row r="100" spans="1:11" x14ac:dyDescent="0.45">
      <c r="A100" s="5">
        <v>100153</v>
      </c>
      <c r="B100" s="5" t="s">
        <v>114</v>
      </c>
      <c r="C100" s="5" t="s">
        <v>17</v>
      </c>
      <c r="D100" s="6">
        <v>2</v>
      </c>
      <c r="E100" s="6">
        <v>2.085</v>
      </c>
      <c r="F100" s="7">
        <f>IF(E100&gt;D100,E100,D100)</f>
        <v>2.085</v>
      </c>
      <c r="G100" s="8" t="s">
        <v>18</v>
      </c>
      <c r="H100" s="5">
        <v>5</v>
      </c>
      <c r="I100" s="15">
        <v>1.0425</v>
      </c>
      <c r="J100" s="10">
        <v>65</v>
      </c>
      <c r="K100" s="5">
        <v>70</v>
      </c>
    </row>
    <row r="101" spans="1:11" x14ac:dyDescent="0.45">
      <c r="A101" s="11">
        <v>100111</v>
      </c>
      <c r="B101" s="11" t="s">
        <v>115</v>
      </c>
      <c r="C101" s="11" t="s">
        <v>17</v>
      </c>
      <c r="D101" s="12">
        <v>1.93</v>
      </c>
      <c r="E101" s="12">
        <v>1.726</v>
      </c>
      <c r="F101" s="13">
        <f>IF(E101&gt;D101,E101,D101)</f>
        <v>1.93</v>
      </c>
      <c r="G101" s="14" t="s">
        <v>18</v>
      </c>
      <c r="H101" s="11">
        <v>4</v>
      </c>
      <c r="I101" s="15">
        <v>0.89430000000000009</v>
      </c>
      <c r="J101" s="16">
        <v>62</v>
      </c>
      <c r="K101" s="11">
        <v>65</v>
      </c>
    </row>
    <row r="102" spans="1:11" x14ac:dyDescent="0.45">
      <c r="A102" s="11">
        <v>100025</v>
      </c>
      <c r="B102" s="11" t="s">
        <v>116</v>
      </c>
      <c r="C102" s="11" t="s">
        <v>17</v>
      </c>
      <c r="D102" s="12">
        <v>1.804</v>
      </c>
      <c r="E102" s="12">
        <v>1.7190000000000001</v>
      </c>
      <c r="F102" s="13">
        <f>IF(E102&gt;D102,E102,D102)</f>
        <v>1.804</v>
      </c>
      <c r="G102" s="14" t="s">
        <v>18</v>
      </c>
      <c r="H102" s="11">
        <v>11</v>
      </c>
      <c r="I102" s="15">
        <v>0.95290000000000008</v>
      </c>
      <c r="J102" s="16">
        <v>59</v>
      </c>
      <c r="K102" s="11">
        <v>62</v>
      </c>
    </row>
    <row r="103" spans="1:11" x14ac:dyDescent="0.45">
      <c r="A103" s="11">
        <v>100185</v>
      </c>
      <c r="B103" s="11" t="s">
        <v>117</v>
      </c>
      <c r="C103" s="11" t="s">
        <v>17</v>
      </c>
      <c r="D103" s="12">
        <v>1.6339999999999999</v>
      </c>
      <c r="E103" s="12">
        <v>1.516</v>
      </c>
      <c r="F103" s="13">
        <f>IF(E103&gt;D103,E103,D103)</f>
        <v>1.6339999999999999</v>
      </c>
      <c r="G103" s="14" t="s">
        <v>18</v>
      </c>
      <c r="H103" s="11">
        <v>10</v>
      </c>
      <c r="I103" s="15">
        <v>0.92779999999999996</v>
      </c>
      <c r="J103" s="16">
        <v>53</v>
      </c>
      <c r="K103" s="11">
        <v>56</v>
      </c>
    </row>
    <row r="104" spans="1:11" x14ac:dyDescent="0.45">
      <c r="A104" s="11">
        <v>100112</v>
      </c>
      <c r="B104" s="11" t="s">
        <v>118</v>
      </c>
      <c r="C104" s="11" t="s">
        <v>17</v>
      </c>
      <c r="D104" s="12">
        <v>1.6319999999999999</v>
      </c>
      <c r="E104" s="12">
        <v>1.321</v>
      </c>
      <c r="F104" s="13">
        <f>IF(E104&gt;D104,E104,D104)</f>
        <v>1.6319999999999999</v>
      </c>
      <c r="G104" s="14" t="s">
        <v>18</v>
      </c>
      <c r="H104" s="11">
        <v>10</v>
      </c>
      <c r="I104" s="15">
        <v>0.80940000000000001</v>
      </c>
      <c r="J104" s="16">
        <v>53</v>
      </c>
      <c r="K104" s="11">
        <v>56</v>
      </c>
    </row>
    <row r="105" spans="1:11" x14ac:dyDescent="0.45">
      <c r="A105" s="11">
        <v>100223</v>
      </c>
      <c r="B105" s="11" t="s">
        <v>119</v>
      </c>
      <c r="C105" s="11" t="s">
        <v>17</v>
      </c>
      <c r="D105" s="12">
        <v>1.393</v>
      </c>
      <c r="E105" s="12">
        <v>1.2470000000000001</v>
      </c>
      <c r="F105" s="13">
        <f>IF(E105&gt;D105,E105,D105)</f>
        <v>1.393</v>
      </c>
      <c r="G105" s="14" t="s">
        <v>18</v>
      </c>
      <c r="H105" s="11">
        <v>4</v>
      </c>
      <c r="I105" s="15">
        <v>0.8952</v>
      </c>
      <c r="J105" s="16">
        <v>44</v>
      </c>
      <c r="K105" s="11">
        <v>47</v>
      </c>
    </row>
    <row r="106" spans="1:11" x14ac:dyDescent="0.45">
      <c r="A106" s="11">
        <v>100217</v>
      </c>
      <c r="B106" s="11" t="s">
        <v>120</v>
      </c>
      <c r="C106" s="11" t="s">
        <v>17</v>
      </c>
      <c r="D106" s="12">
        <v>0.96299999999999997</v>
      </c>
      <c r="E106" s="12">
        <v>0.71599999999999997</v>
      </c>
      <c r="F106" s="13">
        <f>IF(E106&gt;D106,E106,D106)</f>
        <v>0.96299999999999997</v>
      </c>
      <c r="G106" s="14" t="s">
        <v>18</v>
      </c>
      <c r="H106" s="11">
        <v>3</v>
      </c>
      <c r="I106" s="15">
        <v>0.74349999999999994</v>
      </c>
      <c r="J106" s="16">
        <v>33</v>
      </c>
      <c r="K106" s="11">
        <v>35</v>
      </c>
    </row>
    <row r="107" spans="1:11" x14ac:dyDescent="0.45">
      <c r="A107" s="3" t="s">
        <v>14</v>
      </c>
      <c r="B107" s="4" t="s">
        <v>121</v>
      </c>
      <c r="C107" s="4" t="s">
        <v>5</v>
      </c>
      <c r="D107" s="4" t="s">
        <v>6</v>
      </c>
      <c r="E107" s="4" t="s">
        <v>7</v>
      </c>
      <c r="F107" s="4" t="s">
        <v>8</v>
      </c>
      <c r="G107" s="4" t="s">
        <v>9</v>
      </c>
      <c r="H107" s="4" t="s">
        <v>10</v>
      </c>
      <c r="I107" s="4" t="s">
        <v>11</v>
      </c>
      <c r="J107" s="4" t="s">
        <v>12</v>
      </c>
      <c r="K107" s="4" t="s">
        <v>13</v>
      </c>
    </row>
    <row r="108" spans="1:11" x14ac:dyDescent="0.45">
      <c r="A108" s="11">
        <v>100044</v>
      </c>
      <c r="B108" s="11" t="s">
        <v>122</v>
      </c>
      <c r="C108" s="11" t="s">
        <v>17</v>
      </c>
      <c r="D108" s="12">
        <v>4.1929999999999996</v>
      </c>
      <c r="E108" s="12">
        <v>3.2650000000000001</v>
      </c>
      <c r="F108" s="13">
        <f>IF(E108&gt;D108,E108,D108)</f>
        <v>4.1929999999999996</v>
      </c>
      <c r="G108" s="14" t="s">
        <v>18</v>
      </c>
      <c r="H108" s="11">
        <v>8</v>
      </c>
      <c r="I108" s="15">
        <v>0.77870000000000006</v>
      </c>
      <c r="J108" s="16">
        <v>110</v>
      </c>
      <c r="K108" s="11">
        <v>120</v>
      </c>
    </row>
    <row r="109" spans="1:11" x14ac:dyDescent="0.45">
      <c r="A109" s="11">
        <v>100016</v>
      </c>
      <c r="B109" s="11" t="s">
        <v>123</v>
      </c>
      <c r="C109" s="11" t="s">
        <v>17</v>
      </c>
      <c r="D109" s="12">
        <v>1.627</v>
      </c>
      <c r="E109" s="12">
        <v>1.522</v>
      </c>
      <c r="F109" s="13">
        <f>IF(E109&gt;D109,E109,D109)</f>
        <v>1.627</v>
      </c>
      <c r="G109" s="14" t="s">
        <v>18</v>
      </c>
      <c r="H109" s="11">
        <v>12</v>
      </c>
      <c r="I109" s="15">
        <v>0.9355</v>
      </c>
      <c r="J109" s="16">
        <v>53</v>
      </c>
      <c r="K109" s="11">
        <v>56</v>
      </c>
    </row>
    <row r="110" spans="1:11" x14ac:dyDescent="0.45">
      <c r="A110" s="5">
        <v>100138</v>
      </c>
      <c r="B110" s="5" t="s">
        <v>124</v>
      </c>
      <c r="C110" s="5" t="s">
        <v>17</v>
      </c>
      <c r="D110" s="6">
        <v>1.321</v>
      </c>
      <c r="E110" s="6">
        <v>1.4430000000000001</v>
      </c>
      <c r="F110" s="7">
        <f>IF(E110&gt;D110,E110,D110)</f>
        <v>1.4430000000000001</v>
      </c>
      <c r="G110" s="8" t="s">
        <v>18</v>
      </c>
      <c r="H110" s="5">
        <v>8</v>
      </c>
      <c r="I110" s="15">
        <v>1.0924</v>
      </c>
      <c r="J110" s="10">
        <v>47</v>
      </c>
      <c r="K110" s="5">
        <v>50</v>
      </c>
    </row>
    <row r="111" spans="1:11" x14ac:dyDescent="0.45">
      <c r="A111" s="11">
        <v>100014</v>
      </c>
      <c r="B111" s="11" t="s">
        <v>125</v>
      </c>
      <c r="C111" s="11" t="s">
        <v>17</v>
      </c>
      <c r="D111" s="12">
        <v>1.3779999999999999</v>
      </c>
      <c r="E111" s="12">
        <v>1.119</v>
      </c>
      <c r="F111" s="13">
        <f>IF(E111&gt;D111,E111,D111)</f>
        <v>1.3779999999999999</v>
      </c>
      <c r="G111" s="14" t="s">
        <v>18</v>
      </c>
      <c r="H111" s="11">
        <v>3</v>
      </c>
      <c r="I111" s="15">
        <v>0.81200000000000006</v>
      </c>
      <c r="J111" s="16">
        <v>44</v>
      </c>
      <c r="K111" s="11">
        <v>47</v>
      </c>
    </row>
    <row r="112" spans="1:11" x14ac:dyDescent="0.45">
      <c r="A112" s="11">
        <v>100100</v>
      </c>
      <c r="B112" s="11" t="s">
        <v>126</v>
      </c>
      <c r="C112" s="11" t="s">
        <v>17</v>
      </c>
      <c r="D112" s="12">
        <v>1.3520000000000001</v>
      </c>
      <c r="E112" s="12">
        <v>1.331</v>
      </c>
      <c r="F112" s="13">
        <f>IF(E112&gt;D112,E112,D112)</f>
        <v>1.3520000000000001</v>
      </c>
      <c r="G112" s="14" t="s">
        <v>18</v>
      </c>
      <c r="H112" s="11">
        <v>7</v>
      </c>
      <c r="I112" s="15">
        <v>0.98450000000000004</v>
      </c>
      <c r="J112" s="16">
        <v>44</v>
      </c>
      <c r="K112" s="11">
        <v>47</v>
      </c>
    </row>
    <row r="113" spans="1:11" x14ac:dyDescent="0.45">
      <c r="A113" s="11">
        <v>100212</v>
      </c>
      <c r="B113" s="11" t="s">
        <v>127</v>
      </c>
      <c r="C113" s="11" t="s">
        <v>17</v>
      </c>
      <c r="D113" s="12">
        <v>1.351</v>
      </c>
      <c r="E113" s="12">
        <v>1.333</v>
      </c>
      <c r="F113" s="13">
        <f>IF(E113&gt;D113,E113,D113)</f>
        <v>1.351</v>
      </c>
      <c r="G113" s="14" t="s">
        <v>18</v>
      </c>
      <c r="H113" s="11">
        <v>8</v>
      </c>
      <c r="I113" s="15">
        <v>0.98670000000000002</v>
      </c>
      <c r="J113" s="16">
        <v>44</v>
      </c>
      <c r="K113" s="11">
        <v>47</v>
      </c>
    </row>
    <row r="114" spans="1:11" x14ac:dyDescent="0.45">
      <c r="A114" s="11">
        <v>100231</v>
      </c>
      <c r="B114" s="11" t="s">
        <v>128</v>
      </c>
      <c r="C114" s="11" t="s">
        <v>47</v>
      </c>
      <c r="D114" s="12">
        <v>1.1499999999999999</v>
      </c>
      <c r="E114" s="12">
        <v>0.85399999999999998</v>
      </c>
      <c r="F114" s="13">
        <v>0.873</v>
      </c>
      <c r="G114" s="16">
        <v>0.873</v>
      </c>
      <c r="H114" s="11">
        <v>10</v>
      </c>
      <c r="I114" s="15">
        <v>0.74260000000000004</v>
      </c>
      <c r="J114" s="16">
        <v>31</v>
      </c>
      <c r="K114" s="11">
        <v>33</v>
      </c>
    </row>
    <row r="115" spans="1:11" x14ac:dyDescent="0.45">
      <c r="A115" s="3" t="s">
        <v>14</v>
      </c>
      <c r="B115" s="4" t="s">
        <v>129</v>
      </c>
      <c r="C115" s="4" t="s">
        <v>5</v>
      </c>
      <c r="D115" s="4" t="s">
        <v>6</v>
      </c>
      <c r="E115" s="4" t="s">
        <v>7</v>
      </c>
      <c r="F115" s="4" t="s">
        <v>8</v>
      </c>
      <c r="G115" s="4" t="s">
        <v>9</v>
      </c>
      <c r="H115" s="4" t="s">
        <v>10</v>
      </c>
      <c r="I115" s="4" t="s">
        <v>11</v>
      </c>
      <c r="J115" s="4" t="s">
        <v>12</v>
      </c>
      <c r="K115" s="4" t="s">
        <v>13</v>
      </c>
    </row>
    <row r="116" spans="1:11" x14ac:dyDescent="0.45">
      <c r="A116" s="11">
        <v>100190</v>
      </c>
      <c r="B116" s="11" t="s">
        <v>130</v>
      </c>
      <c r="C116" s="11" t="s">
        <v>17</v>
      </c>
      <c r="D116" s="12">
        <v>1.784</v>
      </c>
      <c r="E116" s="12">
        <v>1.534</v>
      </c>
      <c r="F116" s="13">
        <f>IF(E116&gt;D116,E116,D116)</f>
        <v>1.784</v>
      </c>
      <c r="G116" s="14" t="s">
        <v>18</v>
      </c>
      <c r="H116" s="11">
        <v>11</v>
      </c>
      <c r="I116" s="15">
        <v>0.8599</v>
      </c>
      <c r="J116" s="16">
        <v>56</v>
      </c>
      <c r="K116" s="11">
        <v>59</v>
      </c>
    </row>
    <row r="117" spans="1:11" x14ac:dyDescent="0.45">
      <c r="A117" s="11">
        <v>100131</v>
      </c>
      <c r="B117" s="11" t="s">
        <v>131</v>
      </c>
      <c r="C117" s="11" t="s">
        <v>17</v>
      </c>
      <c r="D117" s="12">
        <v>1.5920000000000001</v>
      </c>
      <c r="E117" s="12">
        <v>1.218</v>
      </c>
      <c r="F117" s="13">
        <f>IF(E117&gt;D117,E117,D117)</f>
        <v>1.5920000000000001</v>
      </c>
      <c r="G117" s="14" t="s">
        <v>18</v>
      </c>
      <c r="H117" s="11">
        <v>9</v>
      </c>
      <c r="I117" s="15">
        <v>0.7651</v>
      </c>
      <c r="J117" s="16">
        <v>50</v>
      </c>
      <c r="K117" s="11">
        <v>53</v>
      </c>
    </row>
    <row r="118" spans="1:11" x14ac:dyDescent="0.45">
      <c r="A118" s="5">
        <v>100204</v>
      </c>
      <c r="B118" s="5" t="s">
        <v>132</v>
      </c>
      <c r="C118" s="5" t="s">
        <v>17</v>
      </c>
      <c r="D118" s="6">
        <v>1.329</v>
      </c>
      <c r="E118" s="6">
        <v>1.4219999999999999</v>
      </c>
      <c r="F118" s="7">
        <f>IF(E118&gt;D118,E118,D118)</f>
        <v>1.4219999999999999</v>
      </c>
      <c r="G118" s="8" t="s">
        <v>18</v>
      </c>
      <c r="H118" s="5">
        <v>10</v>
      </c>
      <c r="I118" s="15">
        <v>1.07</v>
      </c>
      <c r="J118" s="10">
        <v>47</v>
      </c>
      <c r="K118" s="5">
        <v>50</v>
      </c>
    </row>
    <row r="119" spans="1:11" x14ac:dyDescent="0.45">
      <c r="A119" s="5">
        <v>100203</v>
      </c>
      <c r="B119" s="5" t="s">
        <v>133</v>
      </c>
      <c r="C119" s="5" t="s">
        <v>17</v>
      </c>
      <c r="D119" s="6">
        <v>0.96599999999999997</v>
      </c>
      <c r="E119" s="6">
        <v>0.995</v>
      </c>
      <c r="F119" s="7">
        <f>IF(E119&gt;D119,E119,D119)</f>
        <v>0.995</v>
      </c>
      <c r="G119" s="8" t="s">
        <v>18</v>
      </c>
      <c r="H119" s="5">
        <v>8</v>
      </c>
      <c r="I119" s="15">
        <v>1.03</v>
      </c>
      <c r="J119" s="10">
        <v>33</v>
      </c>
      <c r="K119" s="5">
        <v>35</v>
      </c>
    </row>
    <row r="120" spans="1:11" x14ac:dyDescent="0.45">
      <c r="A120" s="5">
        <v>100105</v>
      </c>
      <c r="B120" s="5" t="s">
        <v>134</v>
      </c>
      <c r="C120" s="5" t="s">
        <v>17</v>
      </c>
      <c r="D120" s="6">
        <v>0.94799999999999995</v>
      </c>
      <c r="E120" s="6">
        <v>0.97299999999999998</v>
      </c>
      <c r="F120" s="7">
        <f>IF(E120&gt;D120,E120,D120)</f>
        <v>0.97299999999999998</v>
      </c>
      <c r="G120" s="8" t="s">
        <v>18</v>
      </c>
      <c r="H120" s="5">
        <v>9</v>
      </c>
      <c r="I120" s="15">
        <v>1.0264</v>
      </c>
      <c r="J120" s="10">
        <v>33</v>
      </c>
      <c r="K120" s="5">
        <v>35</v>
      </c>
    </row>
    <row r="121" spans="1:11" x14ac:dyDescent="0.45">
      <c r="A121" s="5">
        <v>100202</v>
      </c>
      <c r="B121" s="5" t="s">
        <v>135</v>
      </c>
      <c r="C121" s="5" t="s">
        <v>17</v>
      </c>
      <c r="D121" s="6">
        <v>0.81200000000000006</v>
      </c>
      <c r="E121" s="6">
        <v>0.81399999999999995</v>
      </c>
      <c r="F121" s="7">
        <f>IF(E121&gt;D121,E121,D121)</f>
        <v>0.81399999999999995</v>
      </c>
      <c r="G121" s="8" t="s">
        <v>18</v>
      </c>
      <c r="H121" s="5">
        <v>9</v>
      </c>
      <c r="I121" s="15">
        <v>1.0024999999999999</v>
      </c>
      <c r="J121" s="10">
        <v>31</v>
      </c>
      <c r="K121" s="5">
        <v>33</v>
      </c>
    </row>
    <row r="122" spans="1:11" x14ac:dyDescent="0.45">
      <c r="A122" s="3" t="s">
        <v>14</v>
      </c>
      <c r="B122" s="4" t="s">
        <v>136</v>
      </c>
      <c r="C122" s="4" t="s">
        <v>5</v>
      </c>
      <c r="D122" s="4" t="s">
        <v>6</v>
      </c>
      <c r="E122" s="4" t="s">
        <v>7</v>
      </c>
      <c r="F122" s="4" t="s">
        <v>8</v>
      </c>
      <c r="G122" s="4" t="s">
        <v>9</v>
      </c>
      <c r="H122" s="4" t="s">
        <v>10</v>
      </c>
      <c r="I122" s="4" t="s">
        <v>11</v>
      </c>
      <c r="J122" s="4" t="s">
        <v>12</v>
      </c>
      <c r="K122" s="4" t="s">
        <v>13</v>
      </c>
    </row>
    <row r="123" spans="1:11" x14ac:dyDescent="0.45">
      <c r="A123" s="5">
        <v>100145</v>
      </c>
      <c r="B123" s="5" t="s">
        <v>137</v>
      </c>
      <c r="C123" s="5" t="s">
        <v>17</v>
      </c>
      <c r="D123" s="6">
        <v>2.4420000000000002</v>
      </c>
      <c r="E123" s="6">
        <v>2.54</v>
      </c>
      <c r="F123" s="7">
        <f>IF(E123&gt;D123,E123,D123)</f>
        <v>2.54</v>
      </c>
      <c r="G123" s="8" t="s">
        <v>18</v>
      </c>
      <c r="H123" s="5">
        <v>7</v>
      </c>
      <c r="I123" s="15">
        <v>1.0401</v>
      </c>
      <c r="J123" s="10">
        <v>75</v>
      </c>
      <c r="K123" s="5">
        <v>80</v>
      </c>
    </row>
    <row r="124" spans="1:11" x14ac:dyDescent="0.45">
      <c r="A124" s="11">
        <v>100162</v>
      </c>
      <c r="B124" s="11" t="s">
        <v>138</v>
      </c>
      <c r="C124" s="11" t="s">
        <v>17</v>
      </c>
      <c r="D124" s="12">
        <v>1.2889999999999999</v>
      </c>
      <c r="E124" s="12">
        <v>1.272</v>
      </c>
      <c r="F124" s="13">
        <f>IF(E124&gt;D124,E124,D124)</f>
        <v>1.2889999999999999</v>
      </c>
      <c r="G124" s="14" t="s">
        <v>18</v>
      </c>
      <c r="H124" s="11">
        <v>14</v>
      </c>
      <c r="I124" s="15">
        <v>0.98680000000000012</v>
      </c>
      <c r="J124" s="16">
        <v>41</v>
      </c>
      <c r="K124" s="11">
        <v>44</v>
      </c>
    </row>
    <row r="125" spans="1:11" x14ac:dyDescent="0.45">
      <c r="A125" s="11">
        <v>100041</v>
      </c>
      <c r="B125" s="11" t="s">
        <v>139</v>
      </c>
      <c r="C125" s="11" t="s">
        <v>17</v>
      </c>
      <c r="D125" s="12">
        <v>1.0669999999999999</v>
      </c>
      <c r="E125" s="12">
        <v>0.8</v>
      </c>
      <c r="F125" s="13">
        <f>IF(E125&gt;D125,E125,D125)</f>
        <v>1.0669999999999999</v>
      </c>
      <c r="G125" s="14" t="s">
        <v>18</v>
      </c>
      <c r="H125" s="11">
        <v>2</v>
      </c>
      <c r="I125" s="15">
        <v>0.74980000000000002</v>
      </c>
      <c r="J125" s="16">
        <v>35</v>
      </c>
      <c r="K125" s="11">
        <v>38</v>
      </c>
    </row>
    <row r="126" spans="1:11" x14ac:dyDescent="0.45">
      <c r="A126" s="5">
        <v>100216</v>
      </c>
      <c r="B126" s="5" t="s">
        <v>140</v>
      </c>
      <c r="C126" s="5" t="s">
        <v>17</v>
      </c>
      <c r="D126" s="6">
        <v>0.84299999999999997</v>
      </c>
      <c r="E126" s="6">
        <v>0.94</v>
      </c>
      <c r="F126" s="7">
        <f>IF(E126&gt;D126,E126,D126)</f>
        <v>0.94</v>
      </c>
      <c r="G126" s="8" t="s">
        <v>18</v>
      </c>
      <c r="H126" s="5">
        <v>10</v>
      </c>
      <c r="I126" s="15">
        <v>1.1151</v>
      </c>
      <c r="J126" s="10">
        <v>33</v>
      </c>
      <c r="K126" s="5">
        <v>35</v>
      </c>
    </row>
    <row r="127" spans="1:11" x14ac:dyDescent="0.45">
      <c r="A127" s="5">
        <v>100121</v>
      </c>
      <c r="B127" s="5" t="s">
        <v>141</v>
      </c>
      <c r="C127" s="5" t="s">
        <v>17</v>
      </c>
      <c r="D127" s="6">
        <v>0.78300000000000003</v>
      </c>
      <c r="E127" s="6">
        <v>0.82</v>
      </c>
      <c r="F127" s="7">
        <f>IF(E127&gt;D127,E127,D127)</f>
        <v>0.82</v>
      </c>
      <c r="G127" s="8" t="s">
        <v>18</v>
      </c>
      <c r="H127" s="5">
        <v>10</v>
      </c>
      <c r="I127" s="15">
        <v>1.0473000000000001</v>
      </c>
      <c r="J127" s="10">
        <v>31</v>
      </c>
      <c r="K127" s="5">
        <v>33</v>
      </c>
    </row>
    <row r="128" spans="1:11" x14ac:dyDescent="0.45">
      <c r="A128" s="11">
        <v>100164</v>
      </c>
      <c r="B128" s="11" t="s">
        <v>142</v>
      </c>
      <c r="C128" s="11" t="s">
        <v>17</v>
      </c>
      <c r="D128" s="12">
        <v>0.76900000000000002</v>
      </c>
      <c r="E128" s="12">
        <v>0.69499999999999995</v>
      </c>
      <c r="F128" s="13">
        <f>IF(E128&gt;D128,E128,D128)</f>
        <v>0.76900000000000002</v>
      </c>
      <c r="G128" s="14" t="s">
        <v>18</v>
      </c>
      <c r="H128" s="11">
        <v>13</v>
      </c>
      <c r="I128" s="15">
        <v>0.90379999999999994</v>
      </c>
      <c r="J128" s="16">
        <v>29</v>
      </c>
      <c r="K128" s="11">
        <v>31</v>
      </c>
    </row>
  </sheetData>
  <conditionalFormatting sqref="I7:I13 I15:I20 I22:I29 I31:I37 I39:I46 I48:I55 I64:I71 I73:I79 I81:I88 I90:I97 I99:I106 I108:I114 I116:I121 I123:I128 I57:I62">
    <cfRule type="cellIs" dxfId="0" priority="1" operator="greaterThan">
      <formula>1</formula>
    </cfRule>
  </conditionalFormatting>
  <pageMargins left="0.7" right="0.7" top="0.75" bottom="0.75" header="0.3" footer="0.3"/>
  <ignoredErrors>
    <ignoredError sqref="F34:F4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Publicatie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 Kramer</dc:creator>
  <cp:lastModifiedBy>Ray Kramer</cp:lastModifiedBy>
  <dcterms:created xsi:type="dcterms:W3CDTF">2024-12-22T10:15:23Z</dcterms:created>
  <dcterms:modified xsi:type="dcterms:W3CDTF">2024-12-22T11:28:35Z</dcterms:modified>
</cp:coreProperties>
</file>